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下道口占地 (2)" sheetId="29" r:id="rId1"/>
    <sheet name="村集体分红占地" sheetId="25" r:id="rId2"/>
    <sheet name="公示" sheetId="26" r:id="rId3"/>
    <sheet name="村公示" sheetId="27" r:id="rId4"/>
    <sheet name="发放领取表" sheetId="2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<sst xmlns="http://schemas.openxmlformats.org/spreadsheetml/2006/main" count="329" uniqueCount="73">
  <si>
    <t xml:space="preserve">  国道305线林东至下伙房一级路建设项目分户面积、补偿领取表</t>
  </si>
  <si>
    <t>镇、村：敖包后</t>
  </si>
  <si>
    <t>日期：</t>
  </si>
  <si>
    <t>姓 名</t>
  </si>
  <si>
    <t>地名</t>
  </si>
  <si>
    <t>地 类</t>
  </si>
  <si>
    <t>面 积     （亩)</t>
  </si>
  <si>
    <t>补偿标准（元/亩）</t>
  </si>
  <si>
    <t>补偿金额               （元）</t>
  </si>
  <si>
    <t>身份证号码</t>
  </si>
  <si>
    <t>一卡通账号</t>
  </si>
  <si>
    <t>签 字</t>
  </si>
  <si>
    <t>备 注</t>
  </si>
  <si>
    <t>村集体  %</t>
  </si>
  <si>
    <t>个人  %</t>
  </si>
  <si>
    <t>高文明</t>
  </si>
  <si>
    <t>六祖六号</t>
  </si>
  <si>
    <t>一般公益林</t>
  </si>
  <si>
    <t>150422195910111232</t>
  </si>
  <si>
    <t>6229760550500991289</t>
  </si>
  <si>
    <t>高文坤</t>
  </si>
  <si>
    <t>水浇地</t>
  </si>
  <si>
    <t>150422194608061217</t>
  </si>
  <si>
    <t>6229760550500992030</t>
  </si>
  <si>
    <t>包括三角地</t>
  </si>
  <si>
    <t>高永兵</t>
  </si>
  <si>
    <t>150422197210271218</t>
  </si>
  <si>
    <t>6229760550500992071</t>
  </si>
  <si>
    <t>姜瑞林</t>
  </si>
  <si>
    <t>150422196301121253</t>
  </si>
  <si>
    <t>6229760550500991826</t>
  </si>
  <si>
    <t>李凤才</t>
  </si>
  <si>
    <t>150422194803051217</t>
  </si>
  <si>
    <t>6229760550500991834</t>
  </si>
  <si>
    <t>王国军</t>
  </si>
  <si>
    <t>150422196601291211</t>
  </si>
  <si>
    <t>6229760550500991883</t>
  </si>
  <si>
    <t>王建欣</t>
  </si>
  <si>
    <t>150422197111201230</t>
  </si>
  <si>
    <t>6229760550500662857</t>
  </si>
  <si>
    <t>王建友</t>
  </si>
  <si>
    <t>150422197710201216</t>
  </si>
  <si>
    <t>6229760550500992014</t>
  </si>
  <si>
    <t>王振起</t>
  </si>
  <si>
    <t>15042219550812123X</t>
  </si>
  <si>
    <t>6229760550500991867</t>
  </si>
  <si>
    <t>王振清</t>
  </si>
  <si>
    <t>150422196109261213</t>
  </si>
  <si>
    <t>6229760550500991818</t>
  </si>
  <si>
    <t>徐海民</t>
  </si>
  <si>
    <t>15042219730503125X</t>
  </si>
  <si>
    <t>6229760550501505740</t>
  </si>
  <si>
    <t>张瑞</t>
  </si>
  <si>
    <t>150422194808011230</t>
  </si>
  <si>
    <t>6229760550500991842</t>
  </si>
  <si>
    <t>李彦海</t>
  </si>
  <si>
    <t>六号</t>
  </si>
  <si>
    <t>150422197902111215</t>
  </si>
  <si>
    <t>6229760550501559804</t>
  </si>
  <si>
    <t>王春有</t>
  </si>
  <si>
    <t>150422197409131271</t>
  </si>
  <si>
    <t>6229760050501336717</t>
  </si>
  <si>
    <t>药材地</t>
  </si>
  <si>
    <t>村集体</t>
  </si>
  <si>
    <t>305公路</t>
  </si>
  <si>
    <t>150422196105051251</t>
  </si>
  <si>
    <t>4403301220000000003155</t>
  </si>
  <si>
    <t>李彦海分红</t>
  </si>
  <si>
    <t>水浇地、药材地</t>
  </si>
  <si>
    <t>王春有分红</t>
  </si>
  <si>
    <t>国道305线林东至下伙房一级路建设项目分户面积公示</t>
  </si>
  <si>
    <t>敖包后村村民委员会</t>
  </si>
  <si>
    <t xml:space="preserve">  国道305线林东至下伙房一级路建设项目分户面积、补偿发放领取表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</si>
</sst>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  <numFmt numFmtId="178" formatCode="0.0000_ "/>
    <numFmt numFmtId="179" formatCode="0_ "/>
    <numFmt numFmtId="180" formatCode="0.00_ "/>
    <numFmt numFmtId="181" formatCode="0.0_ "/>
  </numFmts>
  <fonts count="3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177" fontId="3" fillId="0" borderId="2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3" fillId="0" borderId="6" xfId="49" applyNumberFormat="1" applyFont="1" applyFill="1" applyBorder="1" applyAlignment="1">
      <alignment horizontal="center" vertical="center" wrapText="1"/>
    </xf>
    <xf numFmtId="177" fontId="3" fillId="0" borderId="6" xfId="49" applyNumberFormat="1" applyFont="1" applyFill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5" fillId="0" borderId="5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9" fontId="8" fillId="0" borderId="5" xfId="0" applyNumberFormat="1" applyFont="1" applyFill="1" applyBorder="1" applyAlignment="1">
      <alignment horizontal="center" vertical="center"/>
    </xf>
    <xf numFmtId="179" fontId="8" fillId="0" borderId="5" xfId="49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180" fontId="3" fillId="0" borderId="2" xfId="49" applyNumberFormat="1" applyFont="1" applyFill="1" applyBorder="1" applyAlignment="1">
      <alignment horizontal="center" vertical="center" wrapText="1"/>
    </xf>
    <xf numFmtId="180" fontId="3" fillId="0" borderId="5" xfId="49" applyNumberFormat="1" applyFont="1" applyFill="1" applyBorder="1" applyAlignment="1">
      <alignment horizontal="center" vertical="center" wrapText="1"/>
    </xf>
    <xf numFmtId="180" fontId="3" fillId="0" borderId="6" xfId="49" applyNumberFormat="1" applyFont="1" applyFill="1" applyBorder="1" applyAlignment="1">
      <alignment horizontal="center" vertical="center" wrapText="1"/>
    </xf>
    <xf numFmtId="180" fontId="4" fillId="0" borderId="5" xfId="49" applyNumberFormat="1" applyFont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180" fontId="8" fillId="0" borderId="5" xfId="0" applyNumberFormat="1" applyFont="1" applyFill="1" applyBorder="1" applyAlignment="1">
      <alignment horizontal="center" vertical="center"/>
    </xf>
    <xf numFmtId="180" fontId="0" fillId="0" borderId="5" xfId="0" applyNumberFormat="1" applyFill="1" applyBorder="1" applyAlignment="1">
      <alignment horizontal="center" vertical="center"/>
    </xf>
    <xf numFmtId="0" fontId="0" fillId="0" borderId="5" xfId="49" applyFill="1" applyBorder="1" applyAlignment="1">
      <alignment horizontal="center" vertical="center" wrapText="1"/>
    </xf>
    <xf numFmtId="0" fontId="0" fillId="0" borderId="5" xfId="49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81" fontId="0" fillId="0" borderId="5" xfId="0" applyNumberFormat="1" applyFill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/>
    </xf>
    <xf numFmtId="31" fontId="0" fillId="0" borderId="0" xfId="0" applyNumberFormat="1">
      <alignment vertical="center"/>
    </xf>
    <xf numFmtId="0" fontId="0" fillId="0" borderId="5" xfId="49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/>
    </xf>
    <xf numFmtId="0" fontId="6" fillId="0" borderId="5" xfId="49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7" workbookViewId="0">
      <selection activeCell="J28" sqref="J28"/>
    </sheetView>
  </sheetViews>
  <sheetFormatPr defaultColWidth="9" defaultRowHeight="13.5"/>
  <cols>
    <col min="3" max="3" width="12.25" customWidth="1"/>
    <col min="4" max="4" width="10.625" customWidth="1"/>
    <col min="5" max="5" width="8.125" customWidth="1"/>
    <col min="6" max="6" width="7.375" customWidth="1"/>
    <col min="7" max="7" width="9.25" customWidth="1"/>
    <col min="8" max="8" width="18.875" customWidth="1"/>
    <col min="9" max="9" width="19.5" customWidth="1"/>
    <col min="10" max="10" width="15.5" customWidth="1"/>
    <col min="11" max="11" width="11.75" customWidth="1"/>
  </cols>
  <sheetData>
    <row r="1" ht="25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.75" spans="1:11">
      <c r="A2" s="2" t="s">
        <v>1</v>
      </c>
      <c r="B2" s="2"/>
      <c r="C2" s="2"/>
      <c r="D2" s="2"/>
      <c r="E2" s="2"/>
      <c r="F2" s="3"/>
      <c r="G2" s="3"/>
      <c r="H2" s="3"/>
      <c r="I2" s="3"/>
      <c r="J2" s="3" t="s">
        <v>2</v>
      </c>
      <c r="K2" s="3"/>
    </row>
    <row r="3" ht="18.75" spans="1:11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7" t="s">
        <v>8</v>
      </c>
      <c r="G3" s="8"/>
      <c r="H3" s="9" t="s">
        <v>9</v>
      </c>
      <c r="I3" s="4" t="s">
        <v>10</v>
      </c>
      <c r="J3" s="4" t="s">
        <v>11</v>
      </c>
      <c r="K3" s="4" t="s">
        <v>12</v>
      </c>
    </row>
    <row r="4" ht="37.5" spans="1:11">
      <c r="A4" s="10"/>
      <c r="B4" s="10"/>
      <c r="C4" s="10"/>
      <c r="D4" s="11"/>
      <c r="E4" s="12"/>
      <c r="F4" s="13" t="s">
        <v>13</v>
      </c>
      <c r="G4" s="14" t="s">
        <v>14</v>
      </c>
      <c r="H4" s="9"/>
      <c r="I4" s="10"/>
      <c r="J4" s="10"/>
      <c r="K4" s="10"/>
    </row>
    <row r="5" ht="33" customHeight="1" spans="1:11">
      <c r="A5" s="15" t="s">
        <v>15</v>
      </c>
      <c r="B5" s="16" t="s">
        <v>16</v>
      </c>
      <c r="C5" s="15" t="s">
        <v>17</v>
      </c>
      <c r="D5" s="17">
        <v>0.1148</v>
      </c>
      <c r="E5" s="15">
        <v>25710</v>
      </c>
      <c r="F5" s="13"/>
      <c r="G5" s="15">
        <f>D5*E5</f>
        <v>2951.508</v>
      </c>
      <c r="H5" s="44" t="s">
        <v>18</v>
      </c>
      <c r="I5" s="44" t="s">
        <v>19</v>
      </c>
      <c r="J5" s="10"/>
      <c r="K5" s="10"/>
    </row>
    <row r="6" ht="30" customHeight="1" spans="1:11">
      <c r="A6" s="15" t="s">
        <v>20</v>
      </c>
      <c r="B6" s="16" t="s">
        <v>16</v>
      </c>
      <c r="C6" s="15" t="s">
        <v>21</v>
      </c>
      <c r="D6" s="19">
        <v>0.2508</v>
      </c>
      <c r="E6" s="15">
        <v>38000</v>
      </c>
      <c r="F6" s="20"/>
      <c r="G6" s="15">
        <f t="shared" ref="G6:G19" si="0">D6*E6</f>
        <v>9530.4</v>
      </c>
      <c r="H6" s="44" t="s">
        <v>22</v>
      </c>
      <c r="I6" s="44" t="s">
        <v>23</v>
      </c>
      <c r="J6" s="20"/>
      <c r="K6" s="42" t="s">
        <v>24</v>
      </c>
    </row>
    <row r="7" ht="30" customHeight="1" spans="1:11">
      <c r="A7" s="15" t="s">
        <v>25</v>
      </c>
      <c r="B7" s="16" t="s">
        <v>16</v>
      </c>
      <c r="C7" s="15" t="s">
        <v>21</v>
      </c>
      <c r="D7" s="15">
        <v>0.329</v>
      </c>
      <c r="E7" s="15">
        <v>38000</v>
      </c>
      <c r="F7" s="20"/>
      <c r="G7" s="15">
        <f t="shared" si="0"/>
        <v>12502</v>
      </c>
      <c r="H7" s="44" t="s">
        <v>26</v>
      </c>
      <c r="I7" s="44" t="s">
        <v>27</v>
      </c>
      <c r="J7" s="20"/>
      <c r="K7" s="42" t="s">
        <v>24</v>
      </c>
    </row>
    <row r="8" ht="30" customHeight="1" spans="1:11">
      <c r="A8" s="15" t="s">
        <v>28</v>
      </c>
      <c r="B8" s="16" t="s">
        <v>16</v>
      </c>
      <c r="C8" s="15" t="s">
        <v>21</v>
      </c>
      <c r="D8" s="15">
        <v>0.1458</v>
      </c>
      <c r="E8" s="15">
        <v>38000</v>
      </c>
      <c r="F8" s="20"/>
      <c r="G8" s="15">
        <f t="shared" si="0"/>
        <v>5540.4</v>
      </c>
      <c r="H8" s="44" t="s">
        <v>29</v>
      </c>
      <c r="I8" s="44" t="s">
        <v>30</v>
      </c>
      <c r="J8" s="20"/>
      <c r="K8" s="42"/>
    </row>
    <row r="9" ht="30" customHeight="1" spans="1:11">
      <c r="A9" s="15" t="s">
        <v>31</v>
      </c>
      <c r="B9" s="16" t="s">
        <v>16</v>
      </c>
      <c r="C9" s="15" t="s">
        <v>21</v>
      </c>
      <c r="D9" s="15">
        <v>0.0535</v>
      </c>
      <c r="E9" s="15">
        <v>38000</v>
      </c>
      <c r="F9" s="20"/>
      <c r="G9" s="15">
        <f t="shared" si="0"/>
        <v>2033</v>
      </c>
      <c r="H9" s="44" t="s">
        <v>32</v>
      </c>
      <c r="I9" s="44" t="s">
        <v>33</v>
      </c>
      <c r="J9" s="20"/>
      <c r="K9" s="42"/>
    </row>
    <row r="10" ht="30" customHeight="1" spans="1:11">
      <c r="A10" s="15" t="s">
        <v>34</v>
      </c>
      <c r="B10" s="16" t="s">
        <v>16</v>
      </c>
      <c r="C10" s="15" t="s">
        <v>21</v>
      </c>
      <c r="D10" s="15">
        <v>1.97</v>
      </c>
      <c r="E10" s="15">
        <v>38000</v>
      </c>
      <c r="F10" s="20"/>
      <c r="G10" s="15">
        <f t="shared" si="0"/>
        <v>74860</v>
      </c>
      <c r="H10" s="44" t="s">
        <v>35</v>
      </c>
      <c r="I10" s="44" t="s">
        <v>36</v>
      </c>
      <c r="J10" s="20"/>
      <c r="K10" s="42" t="s">
        <v>24</v>
      </c>
    </row>
    <row r="11" ht="30" customHeight="1" spans="1:11">
      <c r="A11" s="15" t="s">
        <v>37</v>
      </c>
      <c r="B11" s="16" t="s">
        <v>16</v>
      </c>
      <c r="C11" s="15" t="s">
        <v>21</v>
      </c>
      <c r="D11" s="15">
        <v>0.1718</v>
      </c>
      <c r="E11" s="15">
        <v>38000</v>
      </c>
      <c r="F11" s="20"/>
      <c r="G11" s="15">
        <f t="shared" si="0"/>
        <v>6528.4</v>
      </c>
      <c r="H11" s="18" t="s">
        <v>38</v>
      </c>
      <c r="I11" s="44" t="s">
        <v>39</v>
      </c>
      <c r="J11" s="20"/>
      <c r="K11" s="42" t="s">
        <v>24</v>
      </c>
    </row>
    <row r="12" ht="30" customHeight="1" spans="1:11">
      <c r="A12" s="15" t="s">
        <v>40</v>
      </c>
      <c r="B12" s="16" t="s">
        <v>16</v>
      </c>
      <c r="C12" s="15" t="s">
        <v>21</v>
      </c>
      <c r="D12" s="15">
        <v>0.954</v>
      </c>
      <c r="E12" s="15">
        <v>38000</v>
      </c>
      <c r="F12" s="20"/>
      <c r="G12" s="15">
        <f t="shared" si="0"/>
        <v>36252</v>
      </c>
      <c r="H12" s="44" t="s">
        <v>41</v>
      </c>
      <c r="I12" s="44" t="s">
        <v>42</v>
      </c>
      <c r="J12" s="20"/>
      <c r="K12" s="42" t="s">
        <v>24</v>
      </c>
    </row>
    <row r="13" ht="30" customHeight="1" spans="1:11">
      <c r="A13" s="15" t="s">
        <v>43</v>
      </c>
      <c r="B13" s="16" t="s">
        <v>16</v>
      </c>
      <c r="C13" s="15" t="s">
        <v>21</v>
      </c>
      <c r="D13" s="21">
        <v>0.893</v>
      </c>
      <c r="E13" s="15">
        <v>38000</v>
      </c>
      <c r="F13" s="20"/>
      <c r="G13" s="15">
        <f t="shared" si="0"/>
        <v>33934</v>
      </c>
      <c r="H13" s="18" t="s">
        <v>44</v>
      </c>
      <c r="I13" s="44" t="s">
        <v>45</v>
      </c>
      <c r="J13" s="20"/>
      <c r="K13" s="42" t="s">
        <v>24</v>
      </c>
    </row>
    <row r="14" ht="30" customHeight="1" spans="1:11">
      <c r="A14" s="15" t="s">
        <v>46</v>
      </c>
      <c r="B14" s="16" t="s">
        <v>16</v>
      </c>
      <c r="C14" s="15" t="s">
        <v>21</v>
      </c>
      <c r="D14" s="21">
        <v>0.0055</v>
      </c>
      <c r="E14" s="15">
        <v>38000</v>
      </c>
      <c r="F14" s="20"/>
      <c r="G14" s="15">
        <f t="shared" si="0"/>
        <v>209</v>
      </c>
      <c r="H14" s="44" t="s">
        <v>47</v>
      </c>
      <c r="I14" s="44" t="s">
        <v>48</v>
      </c>
      <c r="J14" s="20"/>
      <c r="K14" s="20"/>
    </row>
    <row r="15" ht="30" customHeight="1" spans="1:11">
      <c r="A15" s="15" t="s">
        <v>49</v>
      </c>
      <c r="B15" s="16" t="s">
        <v>16</v>
      </c>
      <c r="C15" s="15" t="s">
        <v>21</v>
      </c>
      <c r="D15" s="15">
        <v>1.238</v>
      </c>
      <c r="E15" s="15">
        <v>38000</v>
      </c>
      <c r="F15" s="20"/>
      <c r="G15" s="15">
        <f t="shared" si="0"/>
        <v>47044</v>
      </c>
      <c r="H15" s="18" t="s">
        <v>50</v>
      </c>
      <c r="I15" s="44" t="s">
        <v>51</v>
      </c>
      <c r="J15" s="20"/>
      <c r="K15" s="42" t="s">
        <v>24</v>
      </c>
    </row>
    <row r="16" ht="30" customHeight="1" spans="1:11">
      <c r="A16" s="15" t="s">
        <v>52</v>
      </c>
      <c r="B16" s="16" t="s">
        <v>16</v>
      </c>
      <c r="C16" s="15" t="s">
        <v>21</v>
      </c>
      <c r="D16" s="15">
        <v>0.739</v>
      </c>
      <c r="E16" s="15">
        <v>38000</v>
      </c>
      <c r="F16" s="20"/>
      <c r="G16" s="15">
        <f t="shared" si="0"/>
        <v>28082</v>
      </c>
      <c r="H16" s="44" t="s">
        <v>53</v>
      </c>
      <c r="I16" s="44" t="s">
        <v>54</v>
      </c>
      <c r="J16" s="20"/>
      <c r="K16" s="42" t="s">
        <v>24</v>
      </c>
    </row>
    <row r="17" ht="30" customHeight="1" spans="1:11">
      <c r="A17" s="15" t="s">
        <v>55</v>
      </c>
      <c r="B17" s="22" t="s">
        <v>56</v>
      </c>
      <c r="C17" s="15" t="s">
        <v>21</v>
      </c>
      <c r="D17" s="15">
        <v>1.3275</v>
      </c>
      <c r="E17" s="15">
        <v>38000</v>
      </c>
      <c r="F17" s="20"/>
      <c r="G17" s="15">
        <f t="shared" si="0"/>
        <v>50445</v>
      </c>
      <c r="H17" s="44" t="s">
        <v>57</v>
      </c>
      <c r="I17" s="44" t="s">
        <v>58</v>
      </c>
      <c r="J17" s="20"/>
      <c r="K17" s="26"/>
    </row>
    <row r="18" ht="30" customHeight="1" spans="1:11">
      <c r="A18" s="16" t="s">
        <v>59</v>
      </c>
      <c r="B18" s="22" t="s">
        <v>56</v>
      </c>
      <c r="C18" s="15" t="s">
        <v>21</v>
      </c>
      <c r="D18" s="16">
        <v>1.3865</v>
      </c>
      <c r="E18" s="15">
        <v>38000</v>
      </c>
      <c r="F18" s="20"/>
      <c r="G18" s="15">
        <f t="shared" si="0"/>
        <v>52687</v>
      </c>
      <c r="H18" s="44" t="s">
        <v>60</v>
      </c>
      <c r="I18" s="44" t="s">
        <v>61</v>
      </c>
      <c r="J18" s="20"/>
      <c r="K18" s="20"/>
    </row>
    <row r="19" ht="30" customHeight="1" spans="1:11">
      <c r="A19" s="16" t="s">
        <v>59</v>
      </c>
      <c r="B19" s="22" t="s">
        <v>56</v>
      </c>
      <c r="C19" s="15" t="s">
        <v>62</v>
      </c>
      <c r="D19" s="16">
        <v>1.248</v>
      </c>
      <c r="E19" s="15">
        <v>38000</v>
      </c>
      <c r="F19" s="20"/>
      <c r="G19" s="15">
        <f t="shared" si="0"/>
        <v>47424</v>
      </c>
      <c r="H19" s="44" t="s">
        <v>60</v>
      </c>
      <c r="I19" s="44" t="s">
        <v>61</v>
      </c>
      <c r="J19" s="20"/>
      <c r="K19" s="42" t="s">
        <v>24</v>
      </c>
    </row>
    <row r="20" ht="30" customHeight="1" spans="1:11">
      <c r="A20" s="22" t="s">
        <v>63</v>
      </c>
      <c r="B20" s="23" t="s">
        <v>64</v>
      </c>
      <c r="C20" s="16" t="s">
        <v>17</v>
      </c>
      <c r="D20" s="22">
        <v>0.0897</v>
      </c>
      <c r="E20" s="24">
        <v>25710</v>
      </c>
      <c r="F20" s="25">
        <f>D20*E20</f>
        <v>2306.187</v>
      </c>
      <c r="G20" s="24"/>
      <c r="H20" s="18" t="s">
        <v>65</v>
      </c>
      <c r="I20" s="43" t="s">
        <v>66</v>
      </c>
      <c r="J20" s="20"/>
      <c r="K20" s="20"/>
    </row>
    <row r="21" ht="30" customHeight="1" spans="1:11">
      <c r="A21" s="22" t="s">
        <v>63</v>
      </c>
      <c r="B21" s="22" t="s">
        <v>56</v>
      </c>
      <c r="C21" s="16" t="s">
        <v>21</v>
      </c>
      <c r="D21" s="22">
        <v>1.3275</v>
      </c>
      <c r="E21" s="22">
        <v>38000</v>
      </c>
      <c r="F21" s="22">
        <f>D21*E21</f>
        <v>50445</v>
      </c>
      <c r="G21" s="15"/>
      <c r="H21" s="18" t="s">
        <v>65</v>
      </c>
      <c r="I21" s="43" t="s">
        <v>66</v>
      </c>
      <c r="J21" s="20"/>
      <c r="K21" s="20" t="s">
        <v>67</v>
      </c>
    </row>
    <row r="22" ht="30" customHeight="1" spans="1:11">
      <c r="A22" s="22" t="s">
        <v>63</v>
      </c>
      <c r="B22" s="22" t="s">
        <v>56</v>
      </c>
      <c r="C22" s="26" t="s">
        <v>68</v>
      </c>
      <c r="D22" s="22">
        <v>2.6345</v>
      </c>
      <c r="E22" s="22">
        <v>38000</v>
      </c>
      <c r="F22" s="22">
        <v>100111</v>
      </c>
      <c r="G22" s="15"/>
      <c r="H22" s="18" t="s">
        <v>65</v>
      </c>
      <c r="I22" s="43" t="s">
        <v>66</v>
      </c>
      <c r="J22" s="20"/>
      <c r="K22" s="20" t="s">
        <v>69</v>
      </c>
    </row>
    <row r="23" ht="30" customHeight="1"/>
  </sheetData>
  <mergeCells count="12">
    <mergeCell ref="A1:K1"/>
    <mergeCell ref="A2:E2"/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</mergeCells>
  <pageMargins left="0.75" right="0.75" top="1" bottom="1" header="0.5" footer="0.5"/>
  <pageSetup paperSize="9" orientation="landscape"/>
  <headerFooter/>
  <ignoredErrors>
    <ignoredError sqref="H21:I21 I10 I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E14" sqref="E14"/>
    </sheetView>
  </sheetViews>
  <sheetFormatPr defaultColWidth="9" defaultRowHeight="13.5"/>
  <cols>
    <col min="3" max="3" width="12.875" customWidth="1"/>
    <col min="4" max="4" width="12.375" customWidth="1"/>
    <col min="5" max="5" width="8.125" customWidth="1"/>
    <col min="7" max="7" width="9.75" customWidth="1"/>
    <col min="8" max="8" width="20.375" customWidth="1"/>
    <col min="9" max="9" width="23.5" customWidth="1"/>
    <col min="10" max="10" width="15.5" customWidth="1"/>
    <col min="11" max="11" width="11.75" customWidth="1"/>
  </cols>
  <sheetData>
    <row r="1" ht="25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.75" spans="1:11">
      <c r="A2" s="2" t="s">
        <v>1</v>
      </c>
      <c r="B2" s="2"/>
      <c r="C2" s="2"/>
      <c r="D2" s="2"/>
      <c r="E2" s="2"/>
      <c r="F2" s="3"/>
      <c r="G2" s="3"/>
      <c r="H2" s="3"/>
      <c r="I2" s="3"/>
      <c r="J2" s="3" t="s">
        <v>2</v>
      </c>
      <c r="K2" s="3"/>
    </row>
    <row r="3" ht="18.75" spans="1:11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7" t="s">
        <v>8</v>
      </c>
      <c r="G3" s="8"/>
      <c r="H3" s="9" t="s">
        <v>9</v>
      </c>
      <c r="I3" s="4" t="s">
        <v>10</v>
      </c>
      <c r="J3" s="4" t="s">
        <v>11</v>
      </c>
      <c r="K3" s="4" t="s">
        <v>12</v>
      </c>
    </row>
    <row r="4" ht="37.5" spans="1:11">
      <c r="A4" s="10"/>
      <c r="B4" s="10"/>
      <c r="C4" s="10"/>
      <c r="D4" s="11"/>
      <c r="E4" s="12"/>
      <c r="F4" s="13" t="s">
        <v>13</v>
      </c>
      <c r="G4" s="14" t="s">
        <v>14</v>
      </c>
      <c r="H4" s="9"/>
      <c r="I4" s="10"/>
      <c r="J4" s="10"/>
      <c r="K4" s="10"/>
    </row>
    <row r="5" ht="30" customHeight="1" spans="1:11">
      <c r="A5" s="18" t="s">
        <v>63</v>
      </c>
      <c r="B5" s="18" t="s">
        <v>56</v>
      </c>
      <c r="C5" s="18" t="s">
        <v>21</v>
      </c>
      <c r="D5" s="18">
        <v>1.3275</v>
      </c>
      <c r="E5" s="18">
        <v>38000</v>
      </c>
      <c r="F5" s="18">
        <f>D5*E5</f>
        <v>50445</v>
      </c>
      <c r="G5" s="18"/>
      <c r="H5" s="18" t="s">
        <v>65</v>
      </c>
      <c r="I5" s="18" t="s">
        <v>66</v>
      </c>
      <c r="J5" s="20"/>
      <c r="K5" s="42" t="s">
        <v>24</v>
      </c>
    </row>
    <row r="6" ht="30" customHeight="1" spans="1:11">
      <c r="A6" s="18" t="s">
        <v>63</v>
      </c>
      <c r="B6" s="18" t="s">
        <v>56</v>
      </c>
      <c r="C6" s="18" t="s">
        <v>68</v>
      </c>
      <c r="D6" s="18">
        <v>2.6345</v>
      </c>
      <c r="E6" s="18">
        <v>38000</v>
      </c>
      <c r="F6" s="18">
        <v>100111</v>
      </c>
      <c r="G6" s="18"/>
      <c r="H6" s="18" t="s">
        <v>65</v>
      </c>
      <c r="I6" s="18" t="s">
        <v>66</v>
      </c>
      <c r="J6" s="20"/>
      <c r="K6" s="42" t="s">
        <v>24</v>
      </c>
    </row>
    <row r="7" ht="30" customHeight="1" spans="1:11">
      <c r="A7" s="22" t="s">
        <v>63</v>
      </c>
      <c r="B7" s="23" t="s">
        <v>64</v>
      </c>
      <c r="C7" s="16" t="s">
        <v>17</v>
      </c>
      <c r="D7" s="22">
        <v>0.0897</v>
      </c>
      <c r="E7" s="24">
        <v>25710</v>
      </c>
      <c r="F7" s="25">
        <f>D7*E7</f>
        <v>2306.187</v>
      </c>
      <c r="G7" s="24"/>
      <c r="H7" s="18" t="s">
        <v>65</v>
      </c>
      <c r="I7" s="18" t="s">
        <v>66</v>
      </c>
      <c r="J7" s="20"/>
      <c r="K7" s="42"/>
    </row>
    <row r="8" ht="30" customHeight="1" spans="1:11">
      <c r="A8" s="15"/>
      <c r="B8" s="16"/>
      <c r="C8" s="15"/>
      <c r="D8" s="15"/>
      <c r="E8" s="15"/>
      <c r="F8" s="20"/>
      <c r="G8" s="15"/>
      <c r="H8" s="18"/>
      <c r="I8" s="18"/>
      <c r="J8" s="20"/>
      <c r="K8" s="42"/>
    </row>
    <row r="9" ht="30" customHeight="1" spans="1:11">
      <c r="A9" s="15"/>
      <c r="B9" s="16"/>
      <c r="C9" s="15"/>
      <c r="D9" s="15"/>
      <c r="E9" s="15"/>
      <c r="F9" s="20"/>
      <c r="G9" s="15"/>
      <c r="H9" s="18"/>
      <c r="I9" s="18"/>
      <c r="J9" s="20"/>
      <c r="K9" s="42"/>
    </row>
    <row r="10" ht="30" customHeight="1" spans="1:11">
      <c r="A10" s="15"/>
      <c r="B10" s="16"/>
      <c r="C10" s="15"/>
      <c r="D10" s="15"/>
      <c r="E10" s="15"/>
      <c r="F10" s="20"/>
      <c r="G10" s="15"/>
      <c r="H10" s="18"/>
      <c r="I10" s="18"/>
      <c r="J10" s="20"/>
      <c r="K10" s="42"/>
    </row>
    <row r="11" ht="30" customHeight="1"/>
    <row r="12" ht="30" customHeight="1"/>
    <row r="13" ht="30" customHeight="1"/>
    <row r="14" ht="30" customHeight="1"/>
  </sheetData>
  <mergeCells count="12">
    <mergeCell ref="A1:K1"/>
    <mergeCell ref="A2:E2"/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topLeftCell="A4" workbookViewId="0">
      <selection activeCell="G32" sqref="G32"/>
    </sheetView>
  </sheetViews>
  <sheetFormatPr defaultColWidth="9" defaultRowHeight="13.5" outlineLevelCol="6"/>
  <cols>
    <col min="1" max="1" width="11.625" customWidth="1"/>
    <col min="2" max="2" width="11.125" customWidth="1"/>
    <col min="3" max="3" width="11.5" customWidth="1"/>
    <col min="4" max="4" width="13.875" customWidth="1"/>
    <col min="5" max="5" width="12.875" customWidth="1"/>
    <col min="7" max="7" width="13" customWidth="1"/>
  </cols>
  <sheetData>
    <row r="1" ht="22.5" spans="1:7">
      <c r="A1" s="27" t="s">
        <v>70</v>
      </c>
      <c r="B1" s="27"/>
      <c r="C1" s="27"/>
      <c r="D1" s="27"/>
      <c r="E1" s="28"/>
      <c r="F1" s="27"/>
      <c r="G1" s="28"/>
    </row>
    <row r="2" ht="18.75" spans="1:7">
      <c r="A2" s="4" t="s">
        <v>3</v>
      </c>
      <c r="B2" s="4" t="s">
        <v>4</v>
      </c>
      <c r="C2" s="4" t="s">
        <v>5</v>
      </c>
      <c r="D2" s="5" t="s">
        <v>6</v>
      </c>
      <c r="E2" s="29" t="s">
        <v>7</v>
      </c>
      <c r="F2" s="9" t="s">
        <v>8</v>
      </c>
      <c r="G2" s="30"/>
    </row>
    <row r="3" ht="37.5" spans="1:7">
      <c r="A3" s="10"/>
      <c r="B3" s="10"/>
      <c r="C3" s="10"/>
      <c r="D3" s="11"/>
      <c r="E3" s="31"/>
      <c r="F3" s="13" t="s">
        <v>13</v>
      </c>
      <c r="G3" s="32" t="s">
        <v>14</v>
      </c>
    </row>
    <row r="4" ht="28" customHeight="1" spans="1:7">
      <c r="A4" s="15" t="s">
        <v>15</v>
      </c>
      <c r="B4" s="37" t="s">
        <v>17</v>
      </c>
      <c r="C4" s="15" t="s">
        <v>21</v>
      </c>
      <c r="D4" s="17">
        <v>0.1148</v>
      </c>
      <c r="E4" s="15">
        <v>25710</v>
      </c>
      <c r="F4" s="13"/>
      <c r="G4" s="35">
        <f>D4*E4</f>
        <v>2951.508</v>
      </c>
    </row>
    <row r="5" ht="30" customHeight="1" spans="1:7">
      <c r="A5" s="15" t="s">
        <v>20</v>
      </c>
      <c r="B5" s="38" t="s">
        <v>16</v>
      </c>
      <c r="C5" s="15" t="s">
        <v>21</v>
      </c>
      <c r="D5" s="17">
        <v>0.2508</v>
      </c>
      <c r="E5" s="35">
        <v>38000</v>
      </c>
      <c r="F5" s="36"/>
      <c r="G5" s="39">
        <f t="shared" ref="G5:G21" si="0">D5*E5</f>
        <v>9530.4</v>
      </c>
    </row>
    <row r="6" ht="30" customHeight="1" spans="1:7">
      <c r="A6" s="15" t="s">
        <v>25</v>
      </c>
      <c r="B6" s="38" t="s">
        <v>16</v>
      </c>
      <c r="C6" s="15" t="s">
        <v>21</v>
      </c>
      <c r="D6" s="15">
        <v>0.329</v>
      </c>
      <c r="E6" s="35">
        <v>38000</v>
      </c>
      <c r="F6" s="36"/>
      <c r="G6" s="39">
        <f t="shared" si="0"/>
        <v>12502</v>
      </c>
    </row>
    <row r="7" ht="30" customHeight="1" spans="1:7">
      <c r="A7" s="15" t="s">
        <v>28</v>
      </c>
      <c r="B7" s="38" t="s">
        <v>16</v>
      </c>
      <c r="C7" s="15" t="s">
        <v>21</v>
      </c>
      <c r="D7" s="15">
        <v>0.1458</v>
      </c>
      <c r="E7" s="35">
        <v>38000</v>
      </c>
      <c r="F7" s="36"/>
      <c r="G7" s="39">
        <f t="shared" si="0"/>
        <v>5540.4</v>
      </c>
    </row>
    <row r="8" ht="30" customHeight="1" spans="1:7">
      <c r="A8" s="15" t="s">
        <v>31</v>
      </c>
      <c r="B8" s="38" t="s">
        <v>16</v>
      </c>
      <c r="C8" s="15" t="s">
        <v>21</v>
      </c>
      <c r="D8" s="15">
        <v>0.0535</v>
      </c>
      <c r="E8" s="35">
        <v>38000</v>
      </c>
      <c r="F8" s="36"/>
      <c r="G8" s="39">
        <f t="shared" si="0"/>
        <v>2033</v>
      </c>
    </row>
    <row r="9" ht="30" customHeight="1" spans="1:7">
      <c r="A9" s="15" t="s">
        <v>34</v>
      </c>
      <c r="B9" s="38" t="s">
        <v>16</v>
      </c>
      <c r="C9" s="15" t="s">
        <v>21</v>
      </c>
      <c r="D9" s="15">
        <v>1.97</v>
      </c>
      <c r="E9" s="35">
        <v>38000</v>
      </c>
      <c r="F9" s="36"/>
      <c r="G9" s="39">
        <f t="shared" si="0"/>
        <v>74860</v>
      </c>
    </row>
    <row r="10" ht="30" customHeight="1" spans="1:7">
      <c r="A10" s="15" t="s">
        <v>37</v>
      </c>
      <c r="B10" s="38" t="s">
        <v>16</v>
      </c>
      <c r="C10" s="15" t="s">
        <v>21</v>
      </c>
      <c r="D10" s="15">
        <v>0.1718</v>
      </c>
      <c r="E10" s="35">
        <v>38000</v>
      </c>
      <c r="F10" s="36"/>
      <c r="G10" s="39">
        <f t="shared" si="0"/>
        <v>6528.4</v>
      </c>
    </row>
    <row r="11" ht="30" customHeight="1" spans="1:7">
      <c r="A11" s="15" t="s">
        <v>40</v>
      </c>
      <c r="B11" s="38" t="s">
        <v>16</v>
      </c>
      <c r="C11" s="15" t="s">
        <v>21</v>
      </c>
      <c r="D11" s="15">
        <v>0.954</v>
      </c>
      <c r="E11" s="35">
        <v>38000</v>
      </c>
      <c r="F11" s="36"/>
      <c r="G11" s="39">
        <f t="shared" si="0"/>
        <v>36252</v>
      </c>
    </row>
    <row r="12" ht="30" customHeight="1" spans="1:7">
      <c r="A12" s="15" t="s">
        <v>43</v>
      </c>
      <c r="B12" s="38" t="s">
        <v>16</v>
      </c>
      <c r="C12" s="15" t="s">
        <v>21</v>
      </c>
      <c r="D12" s="21">
        <v>0.893</v>
      </c>
      <c r="E12" s="35">
        <v>38000</v>
      </c>
      <c r="F12" s="36"/>
      <c r="G12" s="39">
        <f t="shared" si="0"/>
        <v>33934</v>
      </c>
    </row>
    <row r="13" ht="30" customHeight="1" spans="1:7">
      <c r="A13" s="15" t="s">
        <v>46</v>
      </c>
      <c r="B13" s="38" t="s">
        <v>16</v>
      </c>
      <c r="C13" s="15" t="s">
        <v>21</v>
      </c>
      <c r="D13" s="21">
        <v>0.0055</v>
      </c>
      <c r="E13" s="35">
        <v>38000</v>
      </c>
      <c r="F13" s="36"/>
      <c r="G13" s="39">
        <f t="shared" si="0"/>
        <v>209</v>
      </c>
    </row>
    <row r="14" ht="30" customHeight="1" spans="1:7">
      <c r="A14" s="15" t="s">
        <v>49</v>
      </c>
      <c r="B14" s="38" t="s">
        <v>16</v>
      </c>
      <c r="C14" s="15" t="s">
        <v>21</v>
      </c>
      <c r="D14" s="15">
        <v>1.238</v>
      </c>
      <c r="E14" s="35">
        <v>38000</v>
      </c>
      <c r="F14" s="36"/>
      <c r="G14" s="39">
        <f t="shared" si="0"/>
        <v>47044</v>
      </c>
    </row>
    <row r="15" ht="30" customHeight="1" spans="1:7">
      <c r="A15" s="15" t="s">
        <v>52</v>
      </c>
      <c r="B15" s="38" t="s">
        <v>16</v>
      </c>
      <c r="C15" s="15" t="s">
        <v>21</v>
      </c>
      <c r="D15" s="15">
        <v>0.739</v>
      </c>
      <c r="E15" s="35">
        <v>38000</v>
      </c>
      <c r="F15" s="36"/>
      <c r="G15" s="39">
        <f t="shared" si="0"/>
        <v>28082</v>
      </c>
    </row>
    <row r="16" ht="30" customHeight="1" spans="1:7">
      <c r="A16" s="15" t="s">
        <v>55</v>
      </c>
      <c r="B16" s="40" t="s">
        <v>56</v>
      </c>
      <c r="C16" s="15" t="s">
        <v>21</v>
      </c>
      <c r="D16" s="15">
        <v>1.3275</v>
      </c>
      <c r="E16" s="35">
        <v>38000</v>
      </c>
      <c r="F16" s="36"/>
      <c r="G16" s="39">
        <f t="shared" si="0"/>
        <v>50445</v>
      </c>
    </row>
    <row r="17" ht="30" customHeight="1" spans="1:7">
      <c r="A17" s="16" t="s">
        <v>59</v>
      </c>
      <c r="B17" s="40" t="s">
        <v>56</v>
      </c>
      <c r="C17" s="15" t="s">
        <v>21</v>
      </c>
      <c r="D17" s="16">
        <v>1.3865</v>
      </c>
      <c r="E17" s="35">
        <v>38000</v>
      </c>
      <c r="F17" s="36"/>
      <c r="G17" s="39">
        <f t="shared" si="0"/>
        <v>52687</v>
      </c>
    </row>
    <row r="18" ht="30" customHeight="1" spans="1:7">
      <c r="A18" s="16" t="s">
        <v>59</v>
      </c>
      <c r="B18" s="40" t="s">
        <v>56</v>
      </c>
      <c r="C18" s="15" t="s">
        <v>62</v>
      </c>
      <c r="D18" s="16">
        <v>1.248</v>
      </c>
      <c r="E18" s="35">
        <v>38000</v>
      </c>
      <c r="F18" s="36"/>
      <c r="G18" s="39">
        <f t="shared" si="0"/>
        <v>47424</v>
      </c>
    </row>
    <row r="19" ht="30" customHeight="1" spans="1:7">
      <c r="A19" s="22" t="s">
        <v>63</v>
      </c>
      <c r="B19" s="23" t="s">
        <v>64</v>
      </c>
      <c r="C19" s="16" t="s">
        <v>17</v>
      </c>
      <c r="D19" s="22">
        <v>0.0897</v>
      </c>
      <c r="E19" s="24">
        <v>25710</v>
      </c>
      <c r="F19" s="36"/>
      <c r="G19" s="39">
        <f t="shared" si="0"/>
        <v>2306.187</v>
      </c>
    </row>
    <row r="20" ht="30" customHeight="1" spans="1:7">
      <c r="A20" s="22" t="s">
        <v>63</v>
      </c>
      <c r="B20" s="40" t="s">
        <v>56</v>
      </c>
      <c r="C20" s="16" t="s">
        <v>21</v>
      </c>
      <c r="D20" s="22">
        <v>1.3275</v>
      </c>
      <c r="E20" s="35">
        <v>38000</v>
      </c>
      <c r="F20" s="20"/>
      <c r="G20" s="39">
        <f t="shared" si="0"/>
        <v>50445</v>
      </c>
    </row>
    <row r="21" ht="30" customHeight="1" spans="1:7">
      <c r="A21" s="22" t="s">
        <v>63</v>
      </c>
      <c r="B21" s="40" t="s">
        <v>56</v>
      </c>
      <c r="C21" s="26" t="s">
        <v>68</v>
      </c>
      <c r="D21" s="22">
        <v>2.6345</v>
      </c>
      <c r="E21" s="35">
        <v>38000</v>
      </c>
      <c r="F21" s="20"/>
      <c r="G21" s="39">
        <f t="shared" si="0"/>
        <v>100111</v>
      </c>
    </row>
    <row r="23" spans="4:4">
      <c r="D23" t="s">
        <v>71</v>
      </c>
    </row>
    <row r="25" spans="4:4">
      <c r="D25" s="41">
        <v>45395</v>
      </c>
    </row>
  </sheetData>
  <mergeCells count="7">
    <mergeCell ref="A1:G1"/>
    <mergeCell ref="F2:G2"/>
    <mergeCell ref="A2:A3"/>
    <mergeCell ref="B2:B3"/>
    <mergeCell ref="C2:C3"/>
    <mergeCell ref="D2:D3"/>
    <mergeCell ref="E2:E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I16" sqref="I16"/>
    </sheetView>
  </sheetViews>
  <sheetFormatPr defaultColWidth="9" defaultRowHeight="13.5" outlineLevelCol="6"/>
  <cols>
    <col min="2" max="2" width="13.125" customWidth="1"/>
    <col min="3" max="3" width="12" customWidth="1"/>
    <col min="4" max="4" width="13.875" customWidth="1"/>
    <col min="5" max="5" width="11.75" customWidth="1"/>
    <col min="6" max="6" width="9.375"/>
    <col min="7" max="7" width="12.75" customWidth="1"/>
  </cols>
  <sheetData>
    <row r="1" ht="22.5" spans="1:7">
      <c r="A1" s="27" t="s">
        <v>70</v>
      </c>
      <c r="B1" s="27"/>
      <c r="C1" s="27"/>
      <c r="D1" s="27"/>
      <c r="E1" s="28"/>
      <c r="F1" s="27"/>
      <c r="G1" s="28"/>
    </row>
    <row r="2" ht="18.75" spans="1:7">
      <c r="A2" s="4" t="s">
        <v>3</v>
      </c>
      <c r="B2" s="4" t="s">
        <v>4</v>
      </c>
      <c r="C2" s="4" t="s">
        <v>5</v>
      </c>
      <c r="D2" s="5" t="s">
        <v>6</v>
      </c>
      <c r="E2" s="29" t="s">
        <v>7</v>
      </c>
      <c r="F2" s="9" t="s">
        <v>8</v>
      </c>
      <c r="G2" s="30"/>
    </row>
    <row r="3" ht="37.5" spans="1:7">
      <c r="A3" s="10"/>
      <c r="B3" s="10"/>
      <c r="C3" s="10"/>
      <c r="D3" s="11"/>
      <c r="E3" s="31"/>
      <c r="F3" s="13" t="s">
        <v>13</v>
      </c>
      <c r="G3" s="32" t="s">
        <v>14</v>
      </c>
    </row>
    <row r="4" ht="36" customHeight="1" spans="1:7">
      <c r="A4" s="22" t="s">
        <v>63</v>
      </c>
      <c r="B4" s="23" t="s">
        <v>64</v>
      </c>
      <c r="C4" s="33" t="s">
        <v>17</v>
      </c>
      <c r="D4" s="22">
        <v>0.0897</v>
      </c>
      <c r="E4" s="34">
        <v>25710</v>
      </c>
      <c r="F4" s="25">
        <f>D4*E4</f>
        <v>2306.187</v>
      </c>
      <c r="G4" s="34"/>
    </row>
    <row r="5" ht="30" customHeight="1" spans="1:7">
      <c r="A5" s="22" t="s">
        <v>15</v>
      </c>
      <c r="B5" s="23" t="s">
        <v>64</v>
      </c>
      <c r="C5" s="33" t="s">
        <v>17</v>
      </c>
      <c r="D5" s="22">
        <v>0.5834</v>
      </c>
      <c r="E5" s="22">
        <v>14999</v>
      </c>
      <c r="F5" s="22">
        <v>14999</v>
      </c>
      <c r="G5" s="35"/>
    </row>
    <row r="6" ht="30" customHeight="1" spans="1:7">
      <c r="A6" s="15"/>
      <c r="B6" s="16"/>
      <c r="C6" s="36"/>
      <c r="D6" s="15"/>
      <c r="E6" s="35"/>
      <c r="F6" s="36"/>
      <c r="G6" s="35"/>
    </row>
    <row r="7" ht="30" customHeight="1" spans="1:7">
      <c r="A7" s="15"/>
      <c r="B7" s="16"/>
      <c r="C7" s="36"/>
      <c r="D7" s="15"/>
      <c r="E7" s="35"/>
      <c r="F7" s="36"/>
      <c r="G7" s="35"/>
    </row>
    <row r="8" ht="30" customHeight="1" spans="1:7">
      <c r="A8" s="15"/>
      <c r="B8" s="16"/>
      <c r="C8" s="36"/>
      <c r="D8" s="15"/>
      <c r="E8" s="35"/>
      <c r="F8" s="36"/>
      <c r="G8" s="35"/>
    </row>
    <row r="9" ht="30" customHeight="1" spans="1:7">
      <c r="A9" s="15"/>
      <c r="B9" s="16"/>
      <c r="C9" s="36"/>
      <c r="D9" s="15"/>
      <c r="E9" s="35"/>
      <c r="F9" s="36"/>
      <c r="G9" s="35"/>
    </row>
    <row r="10" ht="30" customHeight="1" spans="1:7">
      <c r="A10" s="15"/>
      <c r="B10" s="16"/>
      <c r="C10" s="36"/>
      <c r="D10" s="15"/>
      <c r="E10" s="35"/>
      <c r="F10" s="36"/>
      <c r="G10" s="35"/>
    </row>
    <row r="11" ht="30" customHeight="1" spans="1:7">
      <c r="A11" s="15"/>
      <c r="B11" s="16"/>
      <c r="C11" s="36"/>
      <c r="D11" s="21"/>
      <c r="E11" s="35"/>
      <c r="F11" s="36"/>
      <c r="G11" s="35"/>
    </row>
    <row r="12" ht="30" customHeight="1" spans="1:7">
      <c r="A12" s="15"/>
      <c r="B12" s="16"/>
      <c r="C12" s="36"/>
      <c r="D12" s="21"/>
      <c r="E12" s="35"/>
      <c r="F12" s="36"/>
      <c r="G12" s="35"/>
    </row>
    <row r="13" ht="30" customHeight="1" spans="1:7">
      <c r="A13" s="15"/>
      <c r="B13" s="16"/>
      <c r="C13" s="36"/>
      <c r="D13" s="15"/>
      <c r="E13" s="35"/>
      <c r="F13" s="36"/>
      <c r="G13" s="35"/>
    </row>
    <row r="14" ht="30" customHeight="1" spans="1:7">
      <c r="A14" s="15"/>
      <c r="B14" s="16"/>
      <c r="C14" s="36"/>
      <c r="D14" s="15"/>
      <c r="E14" s="35"/>
      <c r="F14" s="36"/>
      <c r="G14" s="35"/>
    </row>
    <row r="15" ht="30" customHeight="1" spans="1:7">
      <c r="A15" s="15"/>
      <c r="B15" s="16"/>
      <c r="C15" s="36"/>
      <c r="D15" s="15"/>
      <c r="E15" s="35"/>
      <c r="F15" s="36"/>
      <c r="G15" s="35"/>
    </row>
    <row r="16" ht="30" customHeight="1" spans="1:7">
      <c r="A16" s="16"/>
      <c r="B16" s="16"/>
      <c r="C16" s="36"/>
      <c r="D16" s="16"/>
      <c r="E16" s="35"/>
      <c r="F16" s="36"/>
      <c r="G16" s="35"/>
    </row>
    <row r="17" ht="30" customHeight="1" spans="1:7">
      <c r="A17" s="16"/>
      <c r="B17" s="16"/>
      <c r="C17" s="36"/>
      <c r="D17" s="16"/>
      <c r="E17" s="35"/>
      <c r="F17" s="36"/>
      <c r="G17" s="35"/>
    </row>
    <row r="18" ht="30" customHeight="1" spans="1:7">
      <c r="A18" s="16"/>
      <c r="B18" s="16"/>
      <c r="C18" s="36"/>
      <c r="D18" s="20"/>
      <c r="E18" s="35"/>
      <c r="F18" s="36"/>
      <c r="G18" s="35"/>
    </row>
    <row r="19" ht="30" customHeight="1" spans="1:7">
      <c r="A19" s="16"/>
      <c r="B19" s="16"/>
      <c r="C19" s="36"/>
      <c r="D19" s="16"/>
      <c r="E19" s="35"/>
      <c r="F19" s="36"/>
      <c r="G19" s="35"/>
    </row>
    <row r="20" ht="30" customHeight="1"/>
    <row r="21" ht="30" customHeight="1"/>
    <row r="22" ht="30" customHeight="1"/>
  </sheetData>
  <mergeCells count="7">
    <mergeCell ref="A1:G1"/>
    <mergeCell ref="F2:G2"/>
    <mergeCell ref="A2:A3"/>
    <mergeCell ref="B2:B3"/>
    <mergeCell ref="C2:C3"/>
    <mergeCell ref="D2:D3"/>
    <mergeCell ref="E2:E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E5" sqref="E5"/>
    </sheetView>
  </sheetViews>
  <sheetFormatPr defaultColWidth="9" defaultRowHeight="13.5"/>
  <cols>
    <col min="1" max="1" width="11.5" customWidth="1"/>
    <col min="3" max="3" width="11.625" customWidth="1"/>
    <col min="4" max="4" width="11.375" customWidth="1"/>
    <col min="5" max="5" width="11.25" customWidth="1"/>
    <col min="7" max="7" width="15" customWidth="1"/>
    <col min="8" max="8" width="19.75" customWidth="1"/>
    <col min="9" max="9" width="25.125" customWidth="1"/>
  </cols>
  <sheetData>
    <row r="1" ht="25.5" spans="1:9">
      <c r="A1" s="1" t="s">
        <v>72</v>
      </c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1</v>
      </c>
      <c r="B2" s="2"/>
      <c r="C2" s="2"/>
      <c r="D2" s="2"/>
      <c r="E2" s="2"/>
      <c r="F2" s="3"/>
      <c r="G2" s="3"/>
      <c r="H2" s="3"/>
      <c r="I2" s="3"/>
    </row>
    <row r="3" ht="18.75" spans="1:9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7" t="s">
        <v>8</v>
      </c>
      <c r="G3" s="8"/>
      <c r="H3" s="9" t="s">
        <v>9</v>
      </c>
      <c r="I3" s="4" t="s">
        <v>10</v>
      </c>
    </row>
    <row r="4" ht="37.5" spans="1:9">
      <c r="A4" s="10"/>
      <c r="B4" s="10"/>
      <c r="C4" s="10"/>
      <c r="D4" s="11"/>
      <c r="E4" s="12"/>
      <c r="F4" s="13" t="s">
        <v>13</v>
      </c>
      <c r="G4" s="14" t="s">
        <v>14</v>
      </c>
      <c r="H4" s="9"/>
      <c r="I4" s="10"/>
    </row>
    <row r="5" ht="20" customHeight="1" spans="1:9">
      <c r="A5" s="15" t="s">
        <v>15</v>
      </c>
      <c r="B5" s="16" t="s">
        <v>16</v>
      </c>
      <c r="C5" s="15" t="s">
        <v>17</v>
      </c>
      <c r="D5" s="17">
        <v>0.1148</v>
      </c>
      <c r="E5" s="15">
        <v>25710</v>
      </c>
      <c r="F5" s="13"/>
      <c r="G5" s="15">
        <f t="shared" ref="G5:G19" si="0">D5*E5</f>
        <v>2951.508</v>
      </c>
      <c r="H5" s="44" t="s">
        <v>18</v>
      </c>
      <c r="I5" s="44" t="s">
        <v>19</v>
      </c>
    </row>
    <row r="6" ht="20" customHeight="1" spans="1:9">
      <c r="A6" s="15" t="s">
        <v>20</v>
      </c>
      <c r="B6" s="16" t="s">
        <v>16</v>
      </c>
      <c r="C6" s="15" t="s">
        <v>21</v>
      </c>
      <c r="D6" s="19">
        <v>0.2508</v>
      </c>
      <c r="E6" s="15">
        <v>38000</v>
      </c>
      <c r="F6" s="20"/>
      <c r="G6" s="15">
        <f t="shared" si="0"/>
        <v>9530.4</v>
      </c>
      <c r="H6" s="44" t="s">
        <v>22</v>
      </c>
      <c r="I6" s="44" t="s">
        <v>23</v>
      </c>
    </row>
    <row r="7" ht="20" customHeight="1" spans="1:9">
      <c r="A7" s="15" t="s">
        <v>25</v>
      </c>
      <c r="B7" s="16" t="s">
        <v>16</v>
      </c>
      <c r="C7" s="15" t="s">
        <v>21</v>
      </c>
      <c r="D7" s="15">
        <v>0.329</v>
      </c>
      <c r="E7" s="15">
        <v>38000</v>
      </c>
      <c r="F7" s="20"/>
      <c r="G7" s="15">
        <f t="shared" si="0"/>
        <v>12502</v>
      </c>
      <c r="H7" s="44" t="s">
        <v>26</v>
      </c>
      <c r="I7" s="44" t="s">
        <v>27</v>
      </c>
    </row>
    <row r="8" ht="20" customHeight="1" spans="1:9">
      <c r="A8" s="15" t="s">
        <v>28</v>
      </c>
      <c r="B8" s="16" t="s">
        <v>16</v>
      </c>
      <c r="C8" s="15" t="s">
        <v>21</v>
      </c>
      <c r="D8" s="15">
        <v>0.1458</v>
      </c>
      <c r="E8" s="15">
        <v>38000</v>
      </c>
      <c r="F8" s="20"/>
      <c r="G8" s="15">
        <f t="shared" si="0"/>
        <v>5540.4</v>
      </c>
      <c r="H8" s="44" t="s">
        <v>29</v>
      </c>
      <c r="I8" s="44" t="s">
        <v>30</v>
      </c>
    </row>
    <row r="9" ht="20" customHeight="1" spans="1:9">
      <c r="A9" s="15" t="s">
        <v>31</v>
      </c>
      <c r="B9" s="16" t="s">
        <v>16</v>
      </c>
      <c r="C9" s="15" t="s">
        <v>21</v>
      </c>
      <c r="D9" s="15">
        <v>0.0535</v>
      </c>
      <c r="E9" s="15">
        <v>38000</v>
      </c>
      <c r="F9" s="20"/>
      <c r="G9" s="15">
        <f t="shared" si="0"/>
        <v>2033</v>
      </c>
      <c r="H9" s="44" t="s">
        <v>32</v>
      </c>
      <c r="I9" s="44" t="s">
        <v>33</v>
      </c>
    </row>
    <row r="10" ht="20" customHeight="1" spans="1:9">
      <c r="A10" s="15" t="s">
        <v>34</v>
      </c>
      <c r="B10" s="16" t="s">
        <v>16</v>
      </c>
      <c r="C10" s="15" t="s">
        <v>21</v>
      </c>
      <c r="D10" s="15">
        <v>1.97</v>
      </c>
      <c r="E10" s="15">
        <v>38000</v>
      </c>
      <c r="F10" s="20"/>
      <c r="G10" s="15">
        <f t="shared" si="0"/>
        <v>74860</v>
      </c>
      <c r="H10" s="44" t="s">
        <v>35</v>
      </c>
      <c r="I10" s="44" t="s">
        <v>36</v>
      </c>
    </row>
    <row r="11" ht="20" customHeight="1" spans="1:9">
      <c r="A11" s="15" t="s">
        <v>37</v>
      </c>
      <c r="B11" s="16" t="s">
        <v>16</v>
      </c>
      <c r="C11" s="15" t="s">
        <v>21</v>
      </c>
      <c r="D11" s="15">
        <v>0.1718</v>
      </c>
      <c r="E11" s="15">
        <v>38000</v>
      </c>
      <c r="F11" s="20"/>
      <c r="G11" s="15">
        <f t="shared" si="0"/>
        <v>6528.4</v>
      </c>
      <c r="H11" s="18" t="s">
        <v>38</v>
      </c>
      <c r="I11" s="44" t="s">
        <v>39</v>
      </c>
    </row>
    <row r="12" ht="20" customHeight="1" spans="1:9">
      <c r="A12" s="15" t="s">
        <v>40</v>
      </c>
      <c r="B12" s="16" t="s">
        <v>16</v>
      </c>
      <c r="C12" s="15" t="s">
        <v>21</v>
      </c>
      <c r="D12" s="15">
        <v>0.954</v>
      </c>
      <c r="E12" s="15">
        <v>38000</v>
      </c>
      <c r="F12" s="20"/>
      <c r="G12" s="15">
        <f t="shared" si="0"/>
        <v>36252</v>
      </c>
      <c r="H12" s="44" t="s">
        <v>41</v>
      </c>
      <c r="I12" s="44" t="s">
        <v>42</v>
      </c>
    </row>
    <row r="13" ht="20" customHeight="1" spans="1:9">
      <c r="A13" s="15" t="s">
        <v>43</v>
      </c>
      <c r="B13" s="16" t="s">
        <v>16</v>
      </c>
      <c r="C13" s="15" t="s">
        <v>21</v>
      </c>
      <c r="D13" s="21">
        <v>0.893</v>
      </c>
      <c r="E13" s="15">
        <v>38000</v>
      </c>
      <c r="F13" s="20"/>
      <c r="G13" s="15">
        <f t="shared" si="0"/>
        <v>33934</v>
      </c>
      <c r="H13" s="18" t="s">
        <v>44</v>
      </c>
      <c r="I13" s="44" t="s">
        <v>45</v>
      </c>
    </row>
    <row r="14" ht="20" customHeight="1" spans="1:9">
      <c r="A14" s="15" t="s">
        <v>46</v>
      </c>
      <c r="B14" s="16" t="s">
        <v>16</v>
      </c>
      <c r="C14" s="15" t="s">
        <v>21</v>
      </c>
      <c r="D14" s="21">
        <v>0.0055</v>
      </c>
      <c r="E14" s="15">
        <v>38000</v>
      </c>
      <c r="F14" s="20"/>
      <c r="G14" s="15">
        <f t="shared" si="0"/>
        <v>209</v>
      </c>
      <c r="H14" s="44" t="s">
        <v>47</v>
      </c>
      <c r="I14" s="44" t="s">
        <v>48</v>
      </c>
    </row>
    <row r="15" ht="20" customHeight="1" spans="1:9">
      <c r="A15" s="15" t="s">
        <v>49</v>
      </c>
      <c r="B15" s="16" t="s">
        <v>16</v>
      </c>
      <c r="C15" s="15" t="s">
        <v>21</v>
      </c>
      <c r="D15" s="15">
        <v>1.238</v>
      </c>
      <c r="E15" s="15">
        <v>38000</v>
      </c>
      <c r="F15" s="20"/>
      <c r="G15" s="15">
        <f t="shared" si="0"/>
        <v>47044</v>
      </c>
      <c r="H15" s="18" t="s">
        <v>50</v>
      </c>
      <c r="I15" s="44" t="s">
        <v>51</v>
      </c>
    </row>
    <row r="16" ht="20" customHeight="1" spans="1:9">
      <c r="A16" s="15" t="s">
        <v>52</v>
      </c>
      <c r="B16" s="16" t="s">
        <v>16</v>
      </c>
      <c r="C16" s="15" t="s">
        <v>21</v>
      </c>
      <c r="D16" s="15">
        <v>0.739</v>
      </c>
      <c r="E16" s="15">
        <v>38000</v>
      </c>
      <c r="F16" s="20"/>
      <c r="G16" s="15">
        <f t="shared" si="0"/>
        <v>28082</v>
      </c>
      <c r="H16" s="44" t="s">
        <v>53</v>
      </c>
      <c r="I16" s="44" t="s">
        <v>54</v>
      </c>
    </row>
    <row r="17" ht="20" customHeight="1" spans="1:9">
      <c r="A17" s="15" t="s">
        <v>55</v>
      </c>
      <c r="B17" s="22" t="s">
        <v>56</v>
      </c>
      <c r="C17" s="15" t="s">
        <v>21</v>
      </c>
      <c r="D17" s="15">
        <v>1.3275</v>
      </c>
      <c r="E17" s="15">
        <v>38000</v>
      </c>
      <c r="F17" s="20"/>
      <c r="G17" s="15">
        <f t="shared" si="0"/>
        <v>50445</v>
      </c>
      <c r="H17" s="44" t="s">
        <v>57</v>
      </c>
      <c r="I17" s="44" t="s">
        <v>58</v>
      </c>
    </row>
    <row r="18" ht="20" customHeight="1" spans="1:9">
      <c r="A18" s="16" t="s">
        <v>59</v>
      </c>
      <c r="B18" s="22" t="s">
        <v>56</v>
      </c>
      <c r="C18" s="15" t="s">
        <v>21</v>
      </c>
      <c r="D18" s="16">
        <v>1.3865</v>
      </c>
      <c r="E18" s="15">
        <v>38000</v>
      </c>
      <c r="F18" s="20"/>
      <c r="G18" s="15">
        <f t="shared" si="0"/>
        <v>52687</v>
      </c>
      <c r="H18" s="44" t="s">
        <v>60</v>
      </c>
      <c r="I18" s="44" t="s">
        <v>61</v>
      </c>
    </row>
    <row r="19" ht="20" customHeight="1" spans="1:9">
      <c r="A19" s="16" t="s">
        <v>59</v>
      </c>
      <c r="B19" s="22" t="s">
        <v>56</v>
      </c>
      <c r="C19" s="15" t="s">
        <v>62</v>
      </c>
      <c r="D19" s="16">
        <v>1.248</v>
      </c>
      <c r="E19" s="15">
        <v>38000</v>
      </c>
      <c r="F19" s="20"/>
      <c r="G19" s="15">
        <f t="shared" si="0"/>
        <v>47424</v>
      </c>
      <c r="H19" s="44" t="s">
        <v>60</v>
      </c>
      <c r="I19" s="44" t="s">
        <v>61</v>
      </c>
    </row>
    <row r="20" ht="20" customHeight="1" spans="1:9">
      <c r="A20" s="22" t="s">
        <v>63</v>
      </c>
      <c r="B20" s="23" t="s">
        <v>64</v>
      </c>
      <c r="C20" s="16" t="s">
        <v>17</v>
      </c>
      <c r="D20" s="22">
        <v>0.0897</v>
      </c>
      <c r="E20" s="24">
        <v>25710</v>
      </c>
      <c r="F20" s="25">
        <f>D20*E20</f>
        <v>2306.187</v>
      </c>
      <c r="G20" s="24"/>
      <c r="H20" s="18" t="s">
        <v>65</v>
      </c>
      <c r="I20" s="18" t="s">
        <v>66</v>
      </c>
    </row>
    <row r="21" ht="20" customHeight="1" spans="1:9">
      <c r="A21" s="22" t="s">
        <v>63</v>
      </c>
      <c r="B21" s="22" t="s">
        <v>56</v>
      </c>
      <c r="C21" s="16" t="s">
        <v>21</v>
      </c>
      <c r="D21" s="22">
        <v>1.3275</v>
      </c>
      <c r="E21" s="22">
        <v>38000</v>
      </c>
      <c r="F21" s="22">
        <f>D21*E21</f>
        <v>50445</v>
      </c>
      <c r="G21" s="15"/>
      <c r="H21" s="18" t="s">
        <v>65</v>
      </c>
      <c r="I21" s="18" t="s">
        <v>66</v>
      </c>
    </row>
    <row r="22" ht="27" spans="1:9">
      <c r="A22" s="22" t="s">
        <v>63</v>
      </c>
      <c r="B22" s="22" t="s">
        <v>56</v>
      </c>
      <c r="C22" s="26" t="s">
        <v>68</v>
      </c>
      <c r="D22" s="22">
        <v>2.6345</v>
      </c>
      <c r="E22" s="22">
        <v>38000</v>
      </c>
      <c r="F22" s="22">
        <v>100111</v>
      </c>
      <c r="G22" s="15"/>
      <c r="H22" s="18" t="s">
        <v>65</v>
      </c>
      <c r="I22" s="44" t="s">
        <v>66</v>
      </c>
    </row>
  </sheetData>
  <mergeCells count="10">
    <mergeCell ref="A1:I1"/>
    <mergeCell ref="A2:E2"/>
    <mergeCell ref="F3:G3"/>
    <mergeCell ref="A3:A4"/>
    <mergeCell ref="B3:B4"/>
    <mergeCell ref="C3:C4"/>
    <mergeCell ref="D3:D4"/>
    <mergeCell ref="E3:E4"/>
    <mergeCell ref="H3:H4"/>
    <mergeCell ref="I3:I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下道口占地 (2)</vt:lpstr>
      <vt:lpstr>村集体分红占地</vt:lpstr>
      <vt:lpstr>公示</vt:lpstr>
      <vt:lpstr>村公示</vt:lpstr>
      <vt:lpstr>发放领取表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HP</cp:lastModifiedBy>
  <dcterms:created xsi:type="dcterms:W3CDTF">2020-03-05T08:25:00Z</dcterms:created>
  <cp:lastPrinted>2020-10-16T06:38:00Z</cp:lastPrinted>
  <dcterms:modified xsi:type="dcterms:W3CDTF">2024-04-15T00:35:10Z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F1642C0B7CCC463F860AACC0441CF6C1</vt:lpwstr>
  </property>
  <property fmtid="{D5CDD505-2E9C-101B-9397-08002B2CF9AE}" pid="3" name="KSOProductBuildVer">
    <vt:lpwstr>2052-12.1.0.16120</vt:lpwstr>
  </property>
</Properties>
</file>