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activeTab="6"/>
  </bookViews>
  <sheets>
    <sheet name="2" sheetId="1" r:id="rId1"/>
    <sheet name="3" sheetId="4" r:id="rId2"/>
    <sheet name="4" sheetId="3" r:id="rId3"/>
    <sheet name="5" sheetId="2" r:id="rId4"/>
    <sheet name="外籍" sheetId="7" r:id="rId5"/>
    <sheet name="小组汇总" sheetId="9" r:id="rId6"/>
    <sheet name="本村" sheetId="5" r:id="rId7"/>
  </sheets>
  <definedNames>
    <definedName name="_xlnm._FilterDatabase" localSheetId="6" hidden="1">本村!$A$1:$AG$93</definedName>
  </definedNames>
  <calcPr calcId="144525"/>
</workbook>
</file>

<file path=xl/sharedStrings.xml><?xml version="1.0" encoding="utf-8"?>
<sst xmlns="http://schemas.openxmlformats.org/spreadsheetml/2006/main" count="781" uniqueCount="255">
  <si>
    <t>附件：2</t>
  </si>
  <si>
    <t>2023年 农 作 物 种 植 面 积 （小 组 ）汇 总 表</t>
  </si>
  <si>
    <t>苏木乡镇街道：林东镇                           嘎查村：井子沟村                   组（独贵龙）：二组</t>
  </si>
  <si>
    <t>序号</t>
  </si>
  <si>
    <t>户主姓名</t>
  </si>
  <si>
    <t>户主身份证号</t>
  </si>
  <si>
    <t>耕地面积</t>
  </si>
  <si>
    <t>粮豆作物种植面积</t>
  </si>
  <si>
    <t>经济作物种植面积</t>
  </si>
  <si>
    <t>饲料作物种植面积</t>
  </si>
  <si>
    <t>合   计</t>
  </si>
  <si>
    <t>自有面积</t>
  </si>
  <si>
    <t>流转面积</t>
  </si>
  <si>
    <t>合计</t>
  </si>
  <si>
    <t>玉米</t>
  </si>
  <si>
    <t>小麦</t>
  </si>
  <si>
    <t>水稻</t>
  </si>
  <si>
    <t>谷子</t>
  </si>
  <si>
    <t>高粱</t>
  </si>
  <si>
    <t>马铃薯</t>
  </si>
  <si>
    <t>荞麦</t>
  </si>
  <si>
    <t>糜黍</t>
  </si>
  <si>
    <t>其他杂粮</t>
  </si>
  <si>
    <t>笤帚苗</t>
  </si>
  <si>
    <t>大豆</t>
  </si>
  <si>
    <t>绿豆</t>
  </si>
  <si>
    <t>红小豆</t>
  </si>
  <si>
    <t>其他杂豆</t>
  </si>
  <si>
    <t>小计</t>
  </si>
  <si>
    <t>向日葵</t>
  </si>
  <si>
    <t>油菜籽</t>
  </si>
  <si>
    <t>甜菜</t>
  </si>
  <si>
    <t>中药材</t>
  </si>
  <si>
    <t>露地蔬菜</t>
  </si>
  <si>
    <t>其他经济作物</t>
  </si>
  <si>
    <t>紫花苜蓿</t>
  </si>
  <si>
    <t>青贮玉米</t>
  </si>
  <si>
    <t>其他饲料作物</t>
  </si>
  <si>
    <t>于祥</t>
  </si>
  <si>
    <t>150422196007250919</t>
  </si>
  <si>
    <t>于桂云</t>
  </si>
  <si>
    <t>150422196404130961</t>
  </si>
  <si>
    <t>段玉海</t>
  </si>
  <si>
    <t>150422196412160917</t>
  </si>
  <si>
    <t>段玉森</t>
  </si>
  <si>
    <t>15042219670709091X</t>
  </si>
  <si>
    <t>刘海东</t>
  </si>
  <si>
    <t>150422197105100935</t>
  </si>
  <si>
    <t>姜忠</t>
  </si>
  <si>
    <t>150422195605100916</t>
  </si>
  <si>
    <t>王俊民</t>
  </si>
  <si>
    <t>150422196506130911</t>
  </si>
  <si>
    <t>谭喜珠</t>
  </si>
  <si>
    <t>150422196212060911</t>
  </si>
  <si>
    <t>王俊芳</t>
  </si>
  <si>
    <t>150422197010190931</t>
  </si>
  <si>
    <t>贺树林</t>
  </si>
  <si>
    <t>150422197902100938</t>
  </si>
  <si>
    <t>王素华</t>
  </si>
  <si>
    <t>150422195811190924</t>
  </si>
  <si>
    <t>李俊峰</t>
  </si>
  <si>
    <t>150422195203110919</t>
  </si>
  <si>
    <t>张晓会</t>
  </si>
  <si>
    <t>150422197910240914</t>
  </si>
  <si>
    <t>李延军</t>
  </si>
  <si>
    <t>150422197911030919</t>
  </si>
  <si>
    <t>合    计</t>
  </si>
  <si>
    <t>小组长（村民代表）签字：</t>
  </si>
  <si>
    <t>填报日期： 2023年  5月  31日</t>
  </si>
  <si>
    <t>苏木乡镇街道：林东镇                           嘎查村：井子沟村                   组（独贵龙）：三组</t>
  </si>
  <si>
    <t>王作青</t>
  </si>
  <si>
    <t>150422195312040913</t>
  </si>
  <si>
    <t>封向东</t>
  </si>
  <si>
    <t>150422197411030939</t>
  </si>
  <si>
    <t>王作有</t>
  </si>
  <si>
    <t>150422195001100931</t>
  </si>
  <si>
    <t>方海龙</t>
  </si>
  <si>
    <t>150422197507150935</t>
  </si>
  <si>
    <t>王焕</t>
  </si>
  <si>
    <t>150422196912040911</t>
  </si>
  <si>
    <t>张永芝</t>
  </si>
  <si>
    <t>150422196204210924</t>
  </si>
  <si>
    <t>周汉义</t>
  </si>
  <si>
    <t>150422195311120938</t>
  </si>
  <si>
    <t>王军</t>
  </si>
  <si>
    <t>150422195811200918</t>
  </si>
  <si>
    <t>刘金虎</t>
  </si>
  <si>
    <t>150422197506220954</t>
  </si>
  <si>
    <t>王天磊</t>
  </si>
  <si>
    <t>150422199205030937</t>
  </si>
  <si>
    <t>朱永春</t>
  </si>
  <si>
    <t>150422197711170933</t>
  </si>
  <si>
    <t>芦玉田</t>
  </si>
  <si>
    <t>150422195701190915</t>
  </si>
  <si>
    <t>王杰</t>
  </si>
  <si>
    <t>150422196110100935</t>
  </si>
  <si>
    <t>王淑芳</t>
  </si>
  <si>
    <t>15042219671027092X</t>
  </si>
  <si>
    <t>周汉祥</t>
  </si>
  <si>
    <t>150422196002010916</t>
  </si>
  <si>
    <t>王振友</t>
  </si>
  <si>
    <t>150422196004030910</t>
  </si>
  <si>
    <t>杨树海</t>
  </si>
  <si>
    <t>150422195507080915</t>
  </si>
  <si>
    <t>刘国锋</t>
  </si>
  <si>
    <t>150422196901200916</t>
  </si>
  <si>
    <t>王敏</t>
  </si>
  <si>
    <t>150422198105150021</t>
  </si>
  <si>
    <t>辛玉芝</t>
  </si>
  <si>
    <t>150422196312210948</t>
  </si>
  <si>
    <t>方海军</t>
  </si>
  <si>
    <t>150422196611170931</t>
  </si>
  <si>
    <t>王玉国</t>
  </si>
  <si>
    <t>150422196609030913</t>
  </si>
  <si>
    <t>吴振民</t>
  </si>
  <si>
    <t>150422196906010951</t>
  </si>
  <si>
    <t>王清福</t>
  </si>
  <si>
    <t>15042219550301091X</t>
  </si>
  <si>
    <t>利子军</t>
  </si>
  <si>
    <t>150422196912040938</t>
  </si>
  <si>
    <t>谢振军</t>
  </si>
  <si>
    <t>150422196402200911</t>
  </si>
  <si>
    <t>填报日期： 2023年 5月  31日</t>
  </si>
  <si>
    <t>苏木乡镇街道：林东镇                           嘎查村：井子沟村                   组（独贵龙）：四组</t>
  </si>
  <si>
    <t>周才</t>
  </si>
  <si>
    <t>150422196709200932</t>
  </si>
  <si>
    <t>李贵军</t>
  </si>
  <si>
    <t>150422197101240914</t>
  </si>
  <si>
    <t>杨建秋</t>
  </si>
  <si>
    <t>150422197906290978</t>
  </si>
  <si>
    <t>王洪亮</t>
  </si>
  <si>
    <t>150422198610180934</t>
  </si>
  <si>
    <t>李宝宝</t>
  </si>
  <si>
    <t>150422198901100930</t>
  </si>
  <si>
    <t>周军</t>
  </si>
  <si>
    <t>150422196109150919</t>
  </si>
  <si>
    <t>李柏林</t>
  </si>
  <si>
    <t>150422195612120931</t>
  </si>
  <si>
    <t>兰向东</t>
  </si>
  <si>
    <t>150422199002171510</t>
  </si>
  <si>
    <t>孙柏成</t>
  </si>
  <si>
    <t>15042219800202097X</t>
  </si>
  <si>
    <t>李贵福</t>
  </si>
  <si>
    <t>150422196605240913</t>
  </si>
  <si>
    <t>孙洪福</t>
  </si>
  <si>
    <t>150422196906180918</t>
  </si>
  <si>
    <t>孙守余</t>
  </si>
  <si>
    <t>150422195908100913</t>
  </si>
  <si>
    <t>李贵森</t>
  </si>
  <si>
    <t>150422195209290914</t>
  </si>
  <si>
    <t>孙守军</t>
  </si>
  <si>
    <t>15042219690611091X</t>
  </si>
  <si>
    <t>孙守志</t>
  </si>
  <si>
    <t>150422196911120936</t>
  </si>
  <si>
    <t>白振林</t>
  </si>
  <si>
    <t>150422195412270919</t>
  </si>
  <si>
    <t>陈淑兰</t>
  </si>
  <si>
    <t>150422195903200923</t>
  </si>
  <si>
    <t>夏海龙</t>
  </si>
  <si>
    <t>150422197909230938</t>
  </si>
  <si>
    <t>王延成</t>
  </si>
  <si>
    <t>150422198008110933</t>
  </si>
  <si>
    <t>夏海军</t>
  </si>
  <si>
    <t>15042219780318091X</t>
  </si>
  <si>
    <t>孙洪富</t>
  </si>
  <si>
    <t>150422195909240918</t>
  </si>
  <si>
    <t>王晓明</t>
  </si>
  <si>
    <t>150422198608010936</t>
  </si>
  <si>
    <t>李战林</t>
  </si>
  <si>
    <t>150422195611110918</t>
  </si>
  <si>
    <t>孙志刚</t>
  </si>
  <si>
    <t>150422198505300930</t>
  </si>
  <si>
    <t>李小东</t>
  </si>
  <si>
    <t>150422198311300932</t>
  </si>
  <si>
    <t>陈喜德</t>
  </si>
  <si>
    <t>150422197612090911</t>
  </si>
  <si>
    <t>李忠林</t>
  </si>
  <si>
    <t>150422196507150914</t>
  </si>
  <si>
    <t>呼来</t>
  </si>
  <si>
    <t>150422197909151017</t>
  </si>
  <si>
    <t>于树刚</t>
  </si>
  <si>
    <t>150422198303030936</t>
  </si>
  <si>
    <t>于龙林</t>
  </si>
  <si>
    <t>150422195304240915</t>
  </si>
  <si>
    <t>张明洋</t>
  </si>
  <si>
    <t>150422198511230932</t>
  </si>
  <si>
    <t>于磊</t>
  </si>
  <si>
    <t>150422198903120935</t>
  </si>
  <si>
    <t>张习武</t>
  </si>
  <si>
    <t>15042219640219091X</t>
  </si>
  <si>
    <t>李松林</t>
  </si>
  <si>
    <t>150422195811170915</t>
  </si>
  <si>
    <t>李国林</t>
  </si>
  <si>
    <t>150422196702010917</t>
  </si>
  <si>
    <t>填报日期： 2023年 5月 31日</t>
  </si>
  <si>
    <t>苏木乡镇街道：林东镇                           嘎查村：井子沟村                   组（独贵龙）：五组</t>
  </si>
  <si>
    <t>高学民</t>
  </si>
  <si>
    <t>150422196509120911</t>
  </si>
  <si>
    <t>李刚</t>
  </si>
  <si>
    <t>150422196811190937</t>
  </si>
  <si>
    <t>吴山</t>
  </si>
  <si>
    <t>150422195907130918</t>
  </si>
  <si>
    <t>唐凤廷</t>
  </si>
  <si>
    <t>150422195612290914</t>
  </si>
  <si>
    <t>王振奎</t>
  </si>
  <si>
    <t>150422194612290936</t>
  </si>
  <si>
    <t>胡景琴</t>
  </si>
  <si>
    <t>150422195701070921</t>
  </si>
  <si>
    <t>吴林</t>
  </si>
  <si>
    <t>15042219581124091X</t>
  </si>
  <si>
    <t>张永林</t>
  </si>
  <si>
    <t>150422195710120978</t>
  </si>
  <si>
    <t>吴峰</t>
  </si>
  <si>
    <t>15042219730107093X</t>
  </si>
  <si>
    <t>吴森</t>
  </si>
  <si>
    <t>150422196304040934</t>
  </si>
  <si>
    <t>高军</t>
  </si>
  <si>
    <t>150422196512050918</t>
  </si>
  <si>
    <t>高洪</t>
  </si>
  <si>
    <t>150422196211180911</t>
  </si>
  <si>
    <t>吴凤桐</t>
  </si>
  <si>
    <t>150422196410020937</t>
  </si>
  <si>
    <t>王有</t>
  </si>
  <si>
    <t>15042219640830093X</t>
  </si>
  <si>
    <t>吴彬</t>
  </si>
  <si>
    <t>150422196705110913</t>
  </si>
  <si>
    <t>吴启波</t>
  </si>
  <si>
    <t>150422196206240916</t>
  </si>
  <si>
    <t>填报日期：  2023年  5月  31日</t>
  </si>
  <si>
    <t>2023年 农 作 物 种 植 面 积 （外籍户口）汇 总 表</t>
  </si>
  <si>
    <t xml:space="preserve">苏木乡镇街道：林东镇                           嘎查村：井子沟村                   </t>
  </si>
  <si>
    <t>户籍所在地</t>
  </si>
  <si>
    <t>康建方</t>
  </si>
  <si>
    <t>150422196303245137</t>
  </si>
  <si>
    <t>白音高洛村</t>
  </si>
  <si>
    <t>周凤国</t>
  </si>
  <si>
    <t>150422196505013617</t>
  </si>
  <si>
    <t>罕吐柏村</t>
  </si>
  <si>
    <t>王海生</t>
  </si>
  <si>
    <t>150422198304275118</t>
  </si>
  <si>
    <t>兴隆庄村</t>
  </si>
  <si>
    <t>李国栋</t>
  </si>
  <si>
    <t>150422196503033614</t>
  </si>
  <si>
    <t>陈国忠</t>
  </si>
  <si>
    <t>150422197010140934</t>
  </si>
  <si>
    <t>大新庄村</t>
  </si>
  <si>
    <t>李海友</t>
  </si>
  <si>
    <t>150422197012303637</t>
  </si>
  <si>
    <t>后兴隆地村</t>
  </si>
  <si>
    <t>二组</t>
  </si>
  <si>
    <t>三组</t>
  </si>
  <si>
    <t>四组</t>
  </si>
  <si>
    <t>五组</t>
  </si>
  <si>
    <t>外籍户口</t>
  </si>
  <si>
    <t>2023年 农 作 物 种 植 面 积 （小组）汇 总 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</si>
</sst>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1" fontId="10" fillId="0" borderId="0" xfId="0" applyNumberFormat="1" applyFont="1" applyFill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49" applyFont="1" applyFill="1" applyBorder="1" applyAlignment="1" quotePrefix="1">
      <alignment horizontal="center" vertical="center"/>
    </xf>
    <xf numFmtId="0" fontId="9" fillId="0" borderId="8" xfId="0" applyFont="1" applyFill="1" applyBorder="1" applyAlignment="1" quotePrefix="1">
      <alignment horizontal="center" vertical="center"/>
    </xf>
    <xf numFmtId="0" fontId="9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2"/>
  <sheetViews>
    <sheetView workbookViewId="0">
      <selection activeCell="N21" sqref="N21"/>
    </sheetView>
  </sheetViews>
  <sheetFormatPr defaultColWidth="10" defaultRowHeight="14.25"/>
  <cols>
    <col min="1" max="1" width="5.41666666666667" style="1" customWidth="1"/>
    <col min="2" max="2" width="10" style="1"/>
    <col min="3" max="3" width="21.1083333333333" style="1" customWidth="1"/>
    <col min="4" max="4" width="9.16666666666667" style="1" customWidth="1"/>
    <col min="5" max="5" width="7.91666666666667" style="1" customWidth="1"/>
    <col min="6" max="6" width="10" style="1"/>
    <col min="7" max="32" width="5.14166666666667" style="1" customWidth="1"/>
    <col min="33" max="33" width="11.6666666666667" style="1" customWidth="1"/>
    <col min="34" max="16384" width="10" style="1"/>
  </cols>
  <sheetData>
    <row r="1" s="1" customFormat="1" spans="1:1">
      <c r="A1" s="1" t="s">
        <v>0</v>
      </c>
    </row>
    <row r="2" s="1" customFormat="1" ht="31.5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spans="1:3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1" customFormat="1" spans="1:33">
      <c r="A4" s="4" t="s">
        <v>3</v>
      </c>
      <c r="B4" s="5" t="s">
        <v>4</v>
      </c>
      <c r="C4" s="6" t="s">
        <v>5</v>
      </c>
      <c r="D4" s="5" t="s">
        <v>6</v>
      </c>
      <c r="E4" s="5"/>
      <c r="F4" s="5"/>
      <c r="G4" s="5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8</v>
      </c>
      <c r="W4" s="5"/>
      <c r="X4" s="5"/>
      <c r="Y4" s="5"/>
      <c r="Z4" s="5"/>
      <c r="AA4" s="5"/>
      <c r="AB4" s="5"/>
      <c r="AC4" s="5" t="s">
        <v>9</v>
      </c>
      <c r="AD4" s="5"/>
      <c r="AE4" s="5"/>
      <c r="AF4" s="5"/>
      <c r="AG4" s="5" t="s">
        <v>10</v>
      </c>
    </row>
    <row r="5" s="1" customFormat="1" ht="42.75" spans="1:33">
      <c r="A5" s="4"/>
      <c r="B5" s="5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 t="s">
        <v>30</v>
      </c>
      <c r="X5" s="8" t="s">
        <v>31</v>
      </c>
      <c r="Y5" s="8" t="s">
        <v>32</v>
      </c>
      <c r="Z5" s="8" t="s">
        <v>33</v>
      </c>
      <c r="AA5" s="8" t="s">
        <v>34</v>
      </c>
      <c r="AB5" s="8" t="s">
        <v>28</v>
      </c>
      <c r="AC5" s="8" t="s">
        <v>35</v>
      </c>
      <c r="AD5" s="8" t="s">
        <v>36</v>
      </c>
      <c r="AE5" s="8" t="s">
        <v>37</v>
      </c>
      <c r="AF5" s="8" t="s">
        <v>28</v>
      </c>
      <c r="AG5" s="5"/>
    </row>
    <row r="6" s="1" customFormat="1" spans="1:33">
      <c r="A6" s="9">
        <v>1</v>
      </c>
      <c r="B6" s="10" t="s">
        <v>38</v>
      </c>
      <c r="C6" s="11" t="s">
        <v>39</v>
      </c>
      <c r="D6" s="9">
        <v>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>
        <v>6</v>
      </c>
      <c r="Q6" s="9"/>
      <c r="R6" s="9"/>
      <c r="S6" s="9"/>
      <c r="T6" s="9"/>
      <c r="U6" s="9">
        <f t="shared" ref="U6:U19" si="0">SUM(G6:T6)</f>
        <v>6</v>
      </c>
      <c r="V6" s="9"/>
      <c r="W6" s="9"/>
      <c r="X6" s="9"/>
      <c r="Y6" s="9"/>
      <c r="Z6" s="9"/>
      <c r="AA6" s="9"/>
      <c r="AB6" s="9">
        <f t="shared" ref="AB6:AB19" si="1">SUM(V6:AA6)</f>
        <v>0</v>
      </c>
      <c r="AC6" s="9"/>
      <c r="AD6" s="9"/>
      <c r="AE6" s="9"/>
      <c r="AF6" s="9">
        <f t="shared" ref="AF6:AF19" si="2">SUM(AC6:AE6)</f>
        <v>0</v>
      </c>
      <c r="AG6" s="9">
        <f t="shared" ref="AG6:AG19" si="3">U6+AB6+AF6</f>
        <v>6</v>
      </c>
    </row>
    <row r="7" s="1" customFormat="1" spans="1:33">
      <c r="A7" s="9">
        <v>2</v>
      </c>
      <c r="B7" s="10" t="s">
        <v>40</v>
      </c>
      <c r="C7" s="11" t="s">
        <v>41</v>
      </c>
      <c r="D7" s="9">
        <v>20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20</v>
      </c>
      <c r="R7" s="9"/>
      <c r="S7" s="9"/>
      <c r="T7" s="9"/>
      <c r="U7" s="9">
        <f t="shared" si="0"/>
        <v>20</v>
      </c>
      <c r="V7" s="9"/>
      <c r="W7" s="9"/>
      <c r="X7" s="9"/>
      <c r="Y7" s="9"/>
      <c r="Z7" s="9"/>
      <c r="AA7" s="9"/>
      <c r="AB7" s="9">
        <f t="shared" si="1"/>
        <v>0</v>
      </c>
      <c r="AC7" s="9"/>
      <c r="AD7" s="9"/>
      <c r="AE7" s="9"/>
      <c r="AF7" s="9">
        <f t="shared" si="2"/>
        <v>0</v>
      </c>
      <c r="AG7" s="9">
        <f t="shared" si="3"/>
        <v>20</v>
      </c>
    </row>
    <row r="8" s="1" customFormat="1" spans="1:33">
      <c r="A8" s="9">
        <v>3</v>
      </c>
      <c r="B8" s="10" t="s">
        <v>42</v>
      </c>
      <c r="C8" s="11" t="s">
        <v>43</v>
      </c>
      <c r="D8" s="9">
        <v>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>
        <v>3</v>
      </c>
      <c r="Q8" s="9"/>
      <c r="R8" s="9"/>
      <c r="S8" s="9"/>
      <c r="T8" s="9"/>
      <c r="U8" s="9">
        <f t="shared" si="0"/>
        <v>3</v>
      </c>
      <c r="V8" s="9"/>
      <c r="W8" s="9"/>
      <c r="X8" s="9"/>
      <c r="Y8" s="9"/>
      <c r="Z8" s="9"/>
      <c r="AA8" s="9"/>
      <c r="AB8" s="9">
        <f t="shared" si="1"/>
        <v>0</v>
      </c>
      <c r="AC8" s="9"/>
      <c r="AD8" s="9"/>
      <c r="AE8" s="9"/>
      <c r="AF8" s="9">
        <f t="shared" si="2"/>
        <v>0</v>
      </c>
      <c r="AG8" s="9">
        <f t="shared" si="3"/>
        <v>3</v>
      </c>
    </row>
    <row r="9" s="1" customFormat="1" spans="1:33">
      <c r="A9" s="9">
        <v>4</v>
      </c>
      <c r="B9" s="10" t="s">
        <v>44</v>
      </c>
      <c r="C9" s="11" t="s">
        <v>45</v>
      </c>
      <c r="D9" s="9">
        <v>5</v>
      </c>
      <c r="E9" s="9"/>
      <c r="F9" s="9"/>
      <c r="G9" s="9">
        <v>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f t="shared" si="0"/>
        <v>5</v>
      </c>
      <c r="V9" s="9"/>
      <c r="W9" s="9"/>
      <c r="X9" s="9"/>
      <c r="Y9" s="9"/>
      <c r="Z9" s="9"/>
      <c r="AA9" s="9"/>
      <c r="AB9" s="9">
        <f t="shared" si="1"/>
        <v>0</v>
      </c>
      <c r="AC9" s="9"/>
      <c r="AD9" s="9"/>
      <c r="AE9" s="9"/>
      <c r="AF9" s="9">
        <f t="shared" si="2"/>
        <v>0</v>
      </c>
      <c r="AG9" s="9">
        <f t="shared" si="3"/>
        <v>5</v>
      </c>
    </row>
    <row r="10" s="1" customFormat="1" spans="1:33">
      <c r="A10" s="9">
        <v>5</v>
      </c>
      <c r="B10" s="10" t="s">
        <v>46</v>
      </c>
      <c r="C10" s="36" t="s">
        <v>47</v>
      </c>
      <c r="D10" s="9">
        <v>37</v>
      </c>
      <c r="E10" s="9"/>
      <c r="F10" s="9"/>
      <c r="G10" s="9">
        <v>11</v>
      </c>
      <c r="H10" s="9"/>
      <c r="I10" s="9"/>
      <c r="J10" s="9"/>
      <c r="K10" s="9">
        <v>26</v>
      </c>
      <c r="L10" s="9"/>
      <c r="M10" s="9"/>
      <c r="N10" s="9"/>
      <c r="O10" s="9"/>
      <c r="P10" s="9"/>
      <c r="Q10" s="9"/>
      <c r="R10" s="9"/>
      <c r="S10" s="9"/>
      <c r="T10" s="9"/>
      <c r="U10" s="9">
        <f t="shared" si="0"/>
        <v>37</v>
      </c>
      <c r="V10" s="9"/>
      <c r="W10" s="9"/>
      <c r="X10" s="9"/>
      <c r="Y10" s="9"/>
      <c r="Z10" s="9"/>
      <c r="AA10" s="9"/>
      <c r="AB10" s="9">
        <f t="shared" si="1"/>
        <v>0</v>
      </c>
      <c r="AC10" s="9"/>
      <c r="AD10" s="9"/>
      <c r="AE10" s="9"/>
      <c r="AF10" s="9">
        <f t="shared" si="2"/>
        <v>0</v>
      </c>
      <c r="AG10" s="9">
        <f t="shared" si="3"/>
        <v>37</v>
      </c>
    </row>
    <row r="11" s="1" customFormat="1" spans="1:33">
      <c r="A11" s="9">
        <v>6</v>
      </c>
      <c r="B11" s="10" t="s">
        <v>48</v>
      </c>
      <c r="C11" s="11" t="s">
        <v>49</v>
      </c>
      <c r="D11" s="9">
        <v>18</v>
      </c>
      <c r="E11" s="9"/>
      <c r="F11" s="9"/>
      <c r="G11" s="9">
        <v>18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f t="shared" si="0"/>
        <v>18</v>
      </c>
      <c r="V11" s="9"/>
      <c r="W11" s="9"/>
      <c r="X11" s="9"/>
      <c r="Y11" s="9"/>
      <c r="Z11" s="9"/>
      <c r="AA11" s="9"/>
      <c r="AB11" s="9">
        <f t="shared" si="1"/>
        <v>0</v>
      </c>
      <c r="AC11" s="9"/>
      <c r="AD11" s="9"/>
      <c r="AE11" s="9"/>
      <c r="AF11" s="9">
        <f t="shared" si="2"/>
        <v>0</v>
      </c>
      <c r="AG11" s="9">
        <f t="shared" si="3"/>
        <v>18</v>
      </c>
    </row>
    <row r="12" s="1" customFormat="1" spans="1:33">
      <c r="A12" s="9">
        <v>7</v>
      </c>
      <c r="B12" s="10" t="s">
        <v>50</v>
      </c>
      <c r="C12" s="36" t="s">
        <v>51</v>
      </c>
      <c r="D12" s="9">
        <v>6</v>
      </c>
      <c r="E12" s="9">
        <v>30</v>
      </c>
      <c r="F12" s="9"/>
      <c r="G12" s="9">
        <v>36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f t="shared" si="0"/>
        <v>36</v>
      </c>
      <c r="V12" s="9"/>
      <c r="W12" s="9"/>
      <c r="X12" s="9"/>
      <c r="Y12" s="9"/>
      <c r="Z12" s="9"/>
      <c r="AA12" s="9"/>
      <c r="AB12" s="9">
        <f t="shared" si="1"/>
        <v>0</v>
      </c>
      <c r="AC12" s="9"/>
      <c r="AD12" s="9"/>
      <c r="AE12" s="9"/>
      <c r="AF12" s="9">
        <f t="shared" si="2"/>
        <v>0</v>
      </c>
      <c r="AG12" s="9">
        <f t="shared" si="3"/>
        <v>36</v>
      </c>
    </row>
    <row r="13" s="1" customFormat="1" spans="1:33">
      <c r="A13" s="9">
        <v>8</v>
      </c>
      <c r="B13" s="10" t="s">
        <v>52</v>
      </c>
      <c r="C13" s="11" t="s">
        <v>53</v>
      </c>
      <c r="D13" s="9">
        <v>10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10</v>
      </c>
      <c r="R13" s="9"/>
      <c r="S13" s="9"/>
      <c r="T13" s="9"/>
      <c r="U13" s="9">
        <f t="shared" si="0"/>
        <v>10</v>
      </c>
      <c r="V13" s="9"/>
      <c r="W13" s="9"/>
      <c r="X13" s="9"/>
      <c r="Y13" s="9"/>
      <c r="Z13" s="9"/>
      <c r="AA13" s="9"/>
      <c r="AB13" s="9">
        <f t="shared" si="1"/>
        <v>0</v>
      </c>
      <c r="AC13" s="9"/>
      <c r="AD13" s="9"/>
      <c r="AE13" s="9"/>
      <c r="AF13" s="9">
        <f t="shared" si="2"/>
        <v>0</v>
      </c>
      <c r="AG13" s="9">
        <f t="shared" si="3"/>
        <v>10</v>
      </c>
    </row>
    <row r="14" s="1" customFormat="1" spans="1:33">
      <c r="A14" s="9">
        <v>9</v>
      </c>
      <c r="B14" s="10" t="s">
        <v>54</v>
      </c>
      <c r="C14" s="11" t="s">
        <v>55</v>
      </c>
      <c r="D14" s="9">
        <v>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>
        <f t="shared" si="0"/>
        <v>7</v>
      </c>
      <c r="V14" s="9"/>
      <c r="W14" s="9"/>
      <c r="X14" s="9"/>
      <c r="Y14" s="9"/>
      <c r="Z14" s="9"/>
      <c r="AA14" s="9"/>
      <c r="AB14" s="9">
        <f t="shared" si="1"/>
        <v>0</v>
      </c>
      <c r="AC14" s="9"/>
      <c r="AD14" s="9"/>
      <c r="AE14" s="9"/>
      <c r="AF14" s="9">
        <f t="shared" si="2"/>
        <v>0</v>
      </c>
      <c r="AG14" s="9">
        <f t="shared" si="3"/>
        <v>7</v>
      </c>
    </row>
    <row r="15" s="1" customFormat="1" spans="1:33">
      <c r="A15" s="9">
        <v>10</v>
      </c>
      <c r="B15" s="10" t="s">
        <v>56</v>
      </c>
      <c r="C15" s="11" t="s">
        <v>57</v>
      </c>
      <c r="D15" s="9">
        <v>18</v>
      </c>
      <c r="E15" s="9"/>
      <c r="F15" s="9"/>
      <c r="G15" s="9">
        <v>18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f t="shared" si="0"/>
        <v>18</v>
      </c>
      <c r="V15" s="9"/>
      <c r="W15" s="9"/>
      <c r="X15" s="9"/>
      <c r="Y15" s="9"/>
      <c r="Z15" s="9"/>
      <c r="AA15" s="9"/>
      <c r="AB15" s="9">
        <f t="shared" si="1"/>
        <v>0</v>
      </c>
      <c r="AC15" s="9"/>
      <c r="AD15" s="9"/>
      <c r="AE15" s="9"/>
      <c r="AF15" s="9">
        <f t="shared" si="2"/>
        <v>0</v>
      </c>
      <c r="AG15" s="9">
        <f t="shared" si="3"/>
        <v>18</v>
      </c>
    </row>
    <row r="16" s="1" customFormat="1" spans="1:33">
      <c r="A16" s="9">
        <v>11</v>
      </c>
      <c r="B16" s="10" t="s">
        <v>58</v>
      </c>
      <c r="C16" s="11" t="s">
        <v>59</v>
      </c>
      <c r="D16" s="9">
        <v>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3</v>
      </c>
      <c r="R16" s="9"/>
      <c r="S16" s="9"/>
      <c r="T16" s="9"/>
      <c r="U16" s="9">
        <f t="shared" si="0"/>
        <v>3</v>
      </c>
      <c r="V16" s="9"/>
      <c r="W16" s="9"/>
      <c r="X16" s="9"/>
      <c r="Y16" s="9"/>
      <c r="Z16" s="9"/>
      <c r="AA16" s="9"/>
      <c r="AB16" s="9">
        <f t="shared" si="1"/>
        <v>0</v>
      </c>
      <c r="AC16" s="9"/>
      <c r="AD16" s="9"/>
      <c r="AE16" s="9"/>
      <c r="AF16" s="9">
        <f t="shared" si="2"/>
        <v>0</v>
      </c>
      <c r="AG16" s="9">
        <f t="shared" si="3"/>
        <v>3</v>
      </c>
    </row>
    <row r="17" s="1" customFormat="1" spans="1:33">
      <c r="A17" s="9">
        <v>12</v>
      </c>
      <c r="B17" s="10" t="s">
        <v>60</v>
      </c>
      <c r="C17" s="11" t="s">
        <v>61</v>
      </c>
      <c r="D17" s="9">
        <v>10</v>
      </c>
      <c r="E17" s="9"/>
      <c r="F17" s="9"/>
      <c r="G17" s="9">
        <v>5</v>
      </c>
      <c r="H17" s="9"/>
      <c r="I17" s="9"/>
      <c r="J17" s="9"/>
      <c r="K17" s="9"/>
      <c r="L17" s="9"/>
      <c r="M17" s="9"/>
      <c r="N17" s="9"/>
      <c r="O17" s="9"/>
      <c r="P17" s="9"/>
      <c r="Q17" s="9">
        <v>5</v>
      </c>
      <c r="R17" s="9"/>
      <c r="S17" s="9"/>
      <c r="T17" s="9"/>
      <c r="U17" s="9">
        <f t="shared" si="0"/>
        <v>10</v>
      </c>
      <c r="V17" s="9"/>
      <c r="W17" s="9"/>
      <c r="X17" s="9"/>
      <c r="Y17" s="9"/>
      <c r="Z17" s="9"/>
      <c r="AA17" s="9"/>
      <c r="AB17" s="9">
        <f t="shared" si="1"/>
        <v>0</v>
      </c>
      <c r="AC17" s="9"/>
      <c r="AD17" s="9"/>
      <c r="AE17" s="9"/>
      <c r="AF17" s="9">
        <f t="shared" si="2"/>
        <v>0</v>
      </c>
      <c r="AG17" s="9">
        <f t="shared" si="3"/>
        <v>10</v>
      </c>
    </row>
    <row r="18" s="1" customFormat="1" spans="1:33">
      <c r="A18" s="9">
        <v>13</v>
      </c>
      <c r="B18" s="10" t="s">
        <v>62</v>
      </c>
      <c r="C18" s="11" t="s">
        <v>63</v>
      </c>
      <c r="D18" s="9"/>
      <c r="E18" s="9">
        <v>172</v>
      </c>
      <c r="F18" s="9"/>
      <c r="G18" s="9"/>
      <c r="H18" s="9"/>
      <c r="I18" s="9"/>
      <c r="J18" s="9"/>
      <c r="K18" s="9">
        <v>24</v>
      </c>
      <c r="L18" s="9"/>
      <c r="M18" s="9">
        <v>8</v>
      </c>
      <c r="N18" s="9"/>
      <c r="O18" s="9"/>
      <c r="P18" s="9"/>
      <c r="Q18" s="9"/>
      <c r="R18" s="9">
        <v>38</v>
      </c>
      <c r="S18" s="9"/>
      <c r="T18" s="9"/>
      <c r="U18" s="9">
        <f t="shared" si="0"/>
        <v>70</v>
      </c>
      <c r="V18" s="9">
        <v>102</v>
      </c>
      <c r="W18" s="9"/>
      <c r="X18" s="9"/>
      <c r="Y18" s="9"/>
      <c r="Z18" s="9"/>
      <c r="AA18" s="9"/>
      <c r="AB18" s="9">
        <f t="shared" si="1"/>
        <v>102</v>
      </c>
      <c r="AC18" s="9"/>
      <c r="AD18" s="9"/>
      <c r="AE18" s="9"/>
      <c r="AF18" s="9">
        <f t="shared" si="2"/>
        <v>0</v>
      </c>
      <c r="AG18" s="9">
        <f t="shared" si="3"/>
        <v>172</v>
      </c>
    </row>
    <row r="19" s="1" customFormat="1" spans="1:33">
      <c r="A19" s="9">
        <v>14</v>
      </c>
      <c r="B19" s="33" t="s">
        <v>64</v>
      </c>
      <c r="C19" s="12" t="s">
        <v>65</v>
      </c>
      <c r="D19" s="9">
        <v>11</v>
      </c>
      <c r="E19" s="9"/>
      <c r="F19" s="9"/>
      <c r="G19" s="9">
        <v>7</v>
      </c>
      <c r="H19" s="9"/>
      <c r="I19" s="9"/>
      <c r="J19" s="9"/>
      <c r="K19" s="9"/>
      <c r="L19" s="9"/>
      <c r="M19" s="9"/>
      <c r="N19" s="9"/>
      <c r="O19" s="9"/>
      <c r="P19" s="9"/>
      <c r="Q19" s="9">
        <v>3</v>
      </c>
      <c r="R19" s="9"/>
      <c r="S19" s="9"/>
      <c r="T19" s="9"/>
      <c r="U19" s="9">
        <f t="shared" si="0"/>
        <v>10</v>
      </c>
      <c r="V19" s="9">
        <v>1</v>
      </c>
      <c r="W19" s="9"/>
      <c r="X19" s="9"/>
      <c r="Y19" s="9"/>
      <c r="Z19" s="9"/>
      <c r="AA19" s="9"/>
      <c r="AB19" s="9">
        <f t="shared" si="1"/>
        <v>1</v>
      </c>
      <c r="AC19" s="9"/>
      <c r="AD19" s="9"/>
      <c r="AE19" s="9"/>
      <c r="AF19" s="9">
        <f t="shared" si="2"/>
        <v>0</v>
      </c>
      <c r="AG19" s="9">
        <f t="shared" si="3"/>
        <v>11</v>
      </c>
    </row>
    <row r="20" s="1" customFormat="1" spans="1:33">
      <c r="A20" s="29" t="s">
        <v>66</v>
      </c>
      <c r="B20" s="30"/>
      <c r="C20" s="30"/>
      <c r="D20" s="9">
        <f>SUM(D6:D19)</f>
        <v>154</v>
      </c>
      <c r="E20" s="9">
        <f>SUM(E6:E19)</f>
        <v>202</v>
      </c>
      <c r="F20" s="9"/>
      <c r="G20" s="9">
        <f t="shared" ref="G20:AG20" si="4">SUM(G6:G19)</f>
        <v>100</v>
      </c>
      <c r="H20" s="9">
        <f t="shared" si="4"/>
        <v>0</v>
      </c>
      <c r="I20" s="9">
        <f t="shared" si="4"/>
        <v>0</v>
      </c>
      <c r="J20" s="9">
        <f t="shared" si="4"/>
        <v>0</v>
      </c>
      <c r="K20" s="9">
        <f t="shared" si="4"/>
        <v>50</v>
      </c>
      <c r="L20" s="9">
        <f t="shared" si="4"/>
        <v>0</v>
      </c>
      <c r="M20" s="9">
        <f t="shared" si="4"/>
        <v>8</v>
      </c>
      <c r="N20" s="9">
        <f t="shared" si="4"/>
        <v>0</v>
      </c>
      <c r="O20" s="9">
        <f t="shared" si="4"/>
        <v>0</v>
      </c>
      <c r="P20" s="9">
        <f t="shared" si="4"/>
        <v>9</v>
      </c>
      <c r="Q20" s="9">
        <f t="shared" si="4"/>
        <v>48</v>
      </c>
      <c r="R20" s="9">
        <f t="shared" si="4"/>
        <v>38</v>
      </c>
      <c r="S20" s="9">
        <f t="shared" si="4"/>
        <v>0</v>
      </c>
      <c r="T20" s="9">
        <f t="shared" si="4"/>
        <v>0</v>
      </c>
      <c r="U20" s="9">
        <f t="shared" si="4"/>
        <v>253</v>
      </c>
      <c r="V20" s="9">
        <f t="shared" si="4"/>
        <v>103</v>
      </c>
      <c r="W20" s="9">
        <f t="shared" si="4"/>
        <v>0</v>
      </c>
      <c r="X20" s="9">
        <f t="shared" si="4"/>
        <v>0</v>
      </c>
      <c r="Y20" s="9">
        <f t="shared" si="4"/>
        <v>0</v>
      </c>
      <c r="Z20" s="9">
        <f t="shared" si="4"/>
        <v>0</v>
      </c>
      <c r="AA20" s="9">
        <f t="shared" si="4"/>
        <v>0</v>
      </c>
      <c r="AB20" s="9">
        <f t="shared" si="4"/>
        <v>103</v>
      </c>
      <c r="AC20" s="9">
        <f t="shared" si="4"/>
        <v>0</v>
      </c>
      <c r="AD20" s="9">
        <f t="shared" si="4"/>
        <v>0</v>
      </c>
      <c r="AE20" s="9">
        <f t="shared" si="4"/>
        <v>0</v>
      </c>
      <c r="AF20" s="9">
        <f t="shared" si="4"/>
        <v>0</v>
      </c>
      <c r="AG20" s="9">
        <f t="shared" si="4"/>
        <v>356</v>
      </c>
    </row>
    <row r="21" s="1" customFormat="1" spans="18:27">
      <c r="R21" s="34" t="s">
        <v>67</v>
      </c>
      <c r="S21" s="34"/>
      <c r="T21" s="34"/>
      <c r="U21" s="34"/>
      <c r="V21" s="34"/>
      <c r="W21" s="34"/>
      <c r="X21" s="34"/>
      <c r="Y21" s="34"/>
      <c r="Z21" s="35"/>
      <c r="AA21" s="35"/>
    </row>
    <row r="22" s="1" customFormat="1" spans="20:30">
      <c r="T22" s="3" t="s">
        <v>68</v>
      </c>
      <c r="U22" s="3"/>
      <c r="V22" s="3"/>
      <c r="W22" s="3"/>
      <c r="X22" s="3"/>
      <c r="Y22" s="3"/>
      <c r="Z22" s="3"/>
      <c r="AA22" s="3"/>
      <c r="AB22" s="3"/>
      <c r="AC22" s="3"/>
      <c r="AD22" s="3"/>
    </row>
  </sheetData>
  <mergeCells count="14">
    <mergeCell ref="A1:B1"/>
    <mergeCell ref="A2:AG2"/>
    <mergeCell ref="A3:AG3"/>
    <mergeCell ref="D4:F4"/>
    <mergeCell ref="G4:U4"/>
    <mergeCell ref="V4:AB4"/>
    <mergeCell ref="AC4:AF4"/>
    <mergeCell ref="A20:B20"/>
    <mergeCell ref="R21:Y21"/>
    <mergeCell ref="T22:AD22"/>
    <mergeCell ref="A4:A5"/>
    <mergeCell ref="B4:B5"/>
    <mergeCell ref="C4:C5"/>
    <mergeCell ref="AG4:AG5"/>
  </mergeCells>
  <conditionalFormatting sqref="B6:B19">
    <cfRule type="expression" dxfId="0" priority="1">
      <formula>AND(SUMPRODUCT(IFERROR(1*(($B$6:$B$19&amp;"x")=(B6&amp;"x")),0))&gt;1,NOT(ISBLANK(B6)))</formula>
    </cfRule>
  </conditionalFormatting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4"/>
  <sheetViews>
    <sheetView workbookViewId="0">
      <selection activeCell="U35" sqref="U35"/>
    </sheetView>
  </sheetViews>
  <sheetFormatPr defaultColWidth="10" defaultRowHeight="14.25"/>
  <cols>
    <col min="1" max="1" width="5.41666666666667" style="1" customWidth="1"/>
    <col min="2" max="2" width="10" style="1"/>
    <col min="3" max="3" width="21.1083333333333" style="1" customWidth="1"/>
    <col min="4" max="4" width="9.16666666666667" style="1" customWidth="1"/>
    <col min="5" max="5" width="7.91666666666667" style="1" customWidth="1"/>
    <col min="6" max="6" width="10" style="1"/>
    <col min="7" max="7" width="6.66666666666667" style="1" customWidth="1"/>
    <col min="8" max="17" width="5.14166666666667" style="1" customWidth="1"/>
    <col min="18" max="18" width="7.225" style="1" customWidth="1"/>
    <col min="19" max="20" width="5.14166666666667" style="1" customWidth="1"/>
    <col min="21" max="21" width="7.225" style="1" customWidth="1"/>
    <col min="22" max="32" width="5.14166666666667" style="1" customWidth="1"/>
    <col min="33" max="33" width="11.6666666666667" style="1" customWidth="1"/>
    <col min="34" max="16384" width="10" style="1"/>
  </cols>
  <sheetData>
    <row r="1" s="1" customFormat="1" spans="1:1">
      <c r="A1" s="1" t="s">
        <v>0</v>
      </c>
    </row>
    <row r="2" s="1" customFormat="1" ht="31.5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spans="1:33">
      <c r="A3" s="3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1" customFormat="1" spans="1:33">
      <c r="A4" s="4" t="s">
        <v>3</v>
      </c>
      <c r="B4" s="5" t="s">
        <v>4</v>
      </c>
      <c r="C4" s="6" t="s">
        <v>5</v>
      </c>
      <c r="D4" s="5" t="s">
        <v>6</v>
      </c>
      <c r="E4" s="5"/>
      <c r="F4" s="5"/>
      <c r="G4" s="5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8</v>
      </c>
      <c r="W4" s="5"/>
      <c r="X4" s="5"/>
      <c r="Y4" s="5"/>
      <c r="Z4" s="5"/>
      <c r="AA4" s="5"/>
      <c r="AB4" s="5"/>
      <c r="AC4" s="5" t="s">
        <v>9</v>
      </c>
      <c r="AD4" s="5"/>
      <c r="AE4" s="5"/>
      <c r="AF4" s="5"/>
      <c r="AG4" s="5" t="s">
        <v>10</v>
      </c>
    </row>
    <row r="5" s="1" customFormat="1" ht="42.75" spans="1:33">
      <c r="A5" s="4"/>
      <c r="B5" s="5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 t="s">
        <v>30</v>
      </c>
      <c r="X5" s="8" t="s">
        <v>31</v>
      </c>
      <c r="Y5" s="8" t="s">
        <v>32</v>
      </c>
      <c r="Z5" s="8" t="s">
        <v>33</v>
      </c>
      <c r="AA5" s="8" t="s">
        <v>34</v>
      </c>
      <c r="AB5" s="8" t="s">
        <v>28</v>
      </c>
      <c r="AC5" s="8" t="s">
        <v>35</v>
      </c>
      <c r="AD5" s="8" t="s">
        <v>36</v>
      </c>
      <c r="AE5" s="8" t="s">
        <v>37</v>
      </c>
      <c r="AF5" s="8" t="s">
        <v>28</v>
      </c>
      <c r="AG5" s="5"/>
    </row>
    <row r="6" s="1" customFormat="1" spans="1:33">
      <c r="A6" s="9">
        <v>1</v>
      </c>
      <c r="B6" s="10" t="s">
        <v>70</v>
      </c>
      <c r="C6" s="11" t="s">
        <v>71</v>
      </c>
      <c r="D6" s="9">
        <v>5</v>
      </c>
      <c r="E6" s="9"/>
      <c r="F6" s="9"/>
      <c r="G6" s="9">
        <v>5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>
        <f t="shared" ref="U6:U31" si="0">SUM(G6:T6)</f>
        <v>5</v>
      </c>
      <c r="V6" s="9"/>
      <c r="W6" s="9"/>
      <c r="X6" s="9"/>
      <c r="Y6" s="9"/>
      <c r="Z6" s="9"/>
      <c r="AA6" s="9"/>
      <c r="AB6" s="9">
        <f t="shared" ref="AB6:AB31" si="1">SUM(V6:AA6)</f>
        <v>0</v>
      </c>
      <c r="AC6" s="9"/>
      <c r="AD6" s="9"/>
      <c r="AE6" s="9"/>
      <c r="AF6" s="9">
        <f t="shared" ref="AF6:AF31" si="2">SUM(AC6:AE6)</f>
        <v>0</v>
      </c>
      <c r="AG6" s="9">
        <f t="shared" ref="AG6:AG31" si="3">U6+AB6+AF6</f>
        <v>5</v>
      </c>
    </row>
    <row r="7" s="1" customFormat="1" spans="1:33">
      <c r="A7" s="9">
        <v>2</v>
      </c>
      <c r="B7" s="13" t="s">
        <v>72</v>
      </c>
      <c r="C7" s="32" t="s">
        <v>73</v>
      </c>
      <c r="D7" s="9">
        <v>6</v>
      </c>
      <c r="E7" s="9"/>
      <c r="F7" s="9"/>
      <c r="G7" s="9">
        <v>6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f t="shared" si="0"/>
        <v>6</v>
      </c>
      <c r="V7" s="9"/>
      <c r="W7" s="9"/>
      <c r="X7" s="9"/>
      <c r="Y7" s="9"/>
      <c r="Z7" s="9"/>
      <c r="AA7" s="9"/>
      <c r="AB7" s="9">
        <f t="shared" si="1"/>
        <v>0</v>
      </c>
      <c r="AC7" s="9"/>
      <c r="AD7" s="9"/>
      <c r="AE7" s="9"/>
      <c r="AF7" s="9">
        <f t="shared" si="2"/>
        <v>0</v>
      </c>
      <c r="AG7" s="9">
        <f t="shared" si="3"/>
        <v>6</v>
      </c>
    </row>
    <row r="8" s="1" customFormat="1" spans="1:33">
      <c r="A8" s="9">
        <v>3</v>
      </c>
      <c r="B8" s="10" t="s">
        <v>74</v>
      </c>
      <c r="C8" s="11" t="s">
        <v>75</v>
      </c>
      <c r="D8" s="9">
        <v>15</v>
      </c>
      <c r="E8" s="9">
        <v>20</v>
      </c>
      <c r="F8" s="9"/>
      <c r="G8" s="9">
        <v>19</v>
      </c>
      <c r="H8" s="9"/>
      <c r="I8" s="9"/>
      <c r="J8" s="9"/>
      <c r="K8" s="9"/>
      <c r="L8" s="9"/>
      <c r="M8" s="9"/>
      <c r="N8" s="9"/>
      <c r="O8" s="9"/>
      <c r="P8" s="9"/>
      <c r="Q8" s="9"/>
      <c r="R8" s="9">
        <v>16</v>
      </c>
      <c r="S8" s="9"/>
      <c r="T8" s="9"/>
      <c r="U8" s="9">
        <f t="shared" si="0"/>
        <v>35</v>
      </c>
      <c r="V8" s="9"/>
      <c r="W8" s="9"/>
      <c r="X8" s="9"/>
      <c r="Y8" s="9"/>
      <c r="Z8" s="9"/>
      <c r="AA8" s="9"/>
      <c r="AB8" s="9">
        <f t="shared" si="1"/>
        <v>0</v>
      </c>
      <c r="AC8" s="9"/>
      <c r="AD8" s="9"/>
      <c r="AE8" s="9"/>
      <c r="AF8" s="9">
        <f t="shared" si="2"/>
        <v>0</v>
      </c>
      <c r="AG8" s="9">
        <f t="shared" si="3"/>
        <v>35</v>
      </c>
    </row>
    <row r="9" s="1" customFormat="1" spans="1:33">
      <c r="A9" s="9">
        <v>4</v>
      </c>
      <c r="B9" s="10" t="s">
        <v>76</v>
      </c>
      <c r="C9" s="11" t="s">
        <v>77</v>
      </c>
      <c r="D9" s="9">
        <v>18</v>
      </c>
      <c r="E9" s="9">
        <v>10</v>
      </c>
      <c r="F9" s="9"/>
      <c r="G9" s="9">
        <v>20</v>
      </c>
      <c r="H9" s="9"/>
      <c r="I9" s="9"/>
      <c r="J9" s="9"/>
      <c r="K9" s="9"/>
      <c r="L9" s="9"/>
      <c r="M9" s="9"/>
      <c r="N9" s="9"/>
      <c r="O9" s="9"/>
      <c r="P9" s="9"/>
      <c r="Q9" s="9"/>
      <c r="R9" s="9">
        <v>8</v>
      </c>
      <c r="S9" s="9"/>
      <c r="T9" s="9"/>
      <c r="U9" s="9">
        <f t="shared" si="0"/>
        <v>28</v>
      </c>
      <c r="V9" s="9"/>
      <c r="W9" s="9"/>
      <c r="X9" s="9"/>
      <c r="Y9" s="9"/>
      <c r="Z9" s="9"/>
      <c r="AA9" s="9"/>
      <c r="AB9" s="9">
        <f t="shared" si="1"/>
        <v>0</v>
      </c>
      <c r="AC9" s="9"/>
      <c r="AD9" s="9"/>
      <c r="AE9" s="9"/>
      <c r="AF9" s="9">
        <f t="shared" si="2"/>
        <v>0</v>
      </c>
      <c r="AG9" s="9">
        <f t="shared" si="3"/>
        <v>28</v>
      </c>
    </row>
    <row r="10" s="1" customFormat="1" spans="1:33">
      <c r="A10" s="9">
        <v>5</v>
      </c>
      <c r="B10" s="10" t="s">
        <v>78</v>
      </c>
      <c r="C10" s="11" t="s">
        <v>79</v>
      </c>
      <c r="D10" s="9">
        <v>12</v>
      </c>
      <c r="E10" s="9">
        <v>183</v>
      </c>
      <c r="F10" s="9"/>
      <c r="G10" s="9">
        <v>120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60</v>
      </c>
      <c r="S10" s="9">
        <v>15</v>
      </c>
      <c r="T10" s="9"/>
      <c r="U10" s="9">
        <f t="shared" si="0"/>
        <v>195</v>
      </c>
      <c r="V10" s="9"/>
      <c r="W10" s="9"/>
      <c r="X10" s="9"/>
      <c r="Y10" s="9"/>
      <c r="Z10" s="9"/>
      <c r="AA10" s="9"/>
      <c r="AB10" s="9">
        <f t="shared" si="1"/>
        <v>0</v>
      </c>
      <c r="AC10" s="9"/>
      <c r="AD10" s="9"/>
      <c r="AE10" s="9"/>
      <c r="AF10" s="9">
        <f t="shared" si="2"/>
        <v>0</v>
      </c>
      <c r="AG10" s="9">
        <f t="shared" si="3"/>
        <v>195</v>
      </c>
    </row>
    <row r="11" s="1" customFormat="1" spans="1:33">
      <c r="A11" s="9">
        <v>6</v>
      </c>
      <c r="B11" s="10" t="s">
        <v>80</v>
      </c>
      <c r="C11" s="11" t="s">
        <v>81</v>
      </c>
      <c r="D11" s="9">
        <v>6</v>
      </c>
      <c r="E11" s="9"/>
      <c r="F11" s="9"/>
      <c r="G11" s="9">
        <v>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f t="shared" si="0"/>
        <v>6</v>
      </c>
      <c r="V11" s="9"/>
      <c r="W11" s="9"/>
      <c r="X11" s="9"/>
      <c r="Y11" s="9"/>
      <c r="Z11" s="9"/>
      <c r="AA11" s="9"/>
      <c r="AB11" s="9">
        <f t="shared" si="1"/>
        <v>0</v>
      </c>
      <c r="AC11" s="9"/>
      <c r="AD11" s="9"/>
      <c r="AE11" s="9"/>
      <c r="AF11" s="9">
        <f t="shared" si="2"/>
        <v>0</v>
      </c>
      <c r="AG11" s="9">
        <f t="shared" si="3"/>
        <v>6</v>
      </c>
    </row>
    <row r="12" s="1" customFormat="1" spans="1:33">
      <c r="A12" s="9">
        <v>7</v>
      </c>
      <c r="B12" s="10" t="s">
        <v>82</v>
      </c>
      <c r="C12" s="11" t="s">
        <v>83</v>
      </c>
      <c r="D12" s="9">
        <v>24</v>
      </c>
      <c r="E12" s="9">
        <v>10</v>
      </c>
      <c r="F12" s="9"/>
      <c r="G12" s="9">
        <v>22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12</v>
      </c>
      <c r="S12" s="9"/>
      <c r="T12" s="9"/>
      <c r="U12" s="9">
        <f t="shared" si="0"/>
        <v>34</v>
      </c>
      <c r="V12" s="9"/>
      <c r="W12" s="9"/>
      <c r="X12" s="9"/>
      <c r="Y12" s="9"/>
      <c r="Z12" s="9"/>
      <c r="AA12" s="9"/>
      <c r="AB12" s="9">
        <f t="shared" si="1"/>
        <v>0</v>
      </c>
      <c r="AC12" s="9"/>
      <c r="AD12" s="9"/>
      <c r="AE12" s="9"/>
      <c r="AF12" s="9">
        <f t="shared" si="2"/>
        <v>0</v>
      </c>
      <c r="AG12" s="9">
        <f t="shared" si="3"/>
        <v>34</v>
      </c>
    </row>
    <row r="13" s="1" customFormat="1" spans="1:33">
      <c r="A13" s="9">
        <v>8</v>
      </c>
      <c r="B13" s="10" t="s">
        <v>84</v>
      </c>
      <c r="C13" s="11" t="s">
        <v>85</v>
      </c>
      <c r="D13" s="9">
        <v>15</v>
      </c>
      <c r="E13" s="9"/>
      <c r="F13" s="9"/>
      <c r="G13" s="9">
        <v>4</v>
      </c>
      <c r="H13" s="9"/>
      <c r="I13" s="9"/>
      <c r="J13" s="9"/>
      <c r="K13" s="9"/>
      <c r="L13" s="9"/>
      <c r="M13" s="9"/>
      <c r="N13" s="9"/>
      <c r="O13" s="9"/>
      <c r="P13" s="9"/>
      <c r="Q13" s="9">
        <v>3</v>
      </c>
      <c r="R13" s="9">
        <v>8</v>
      </c>
      <c r="S13" s="9"/>
      <c r="T13" s="9"/>
      <c r="U13" s="9">
        <f t="shared" si="0"/>
        <v>15</v>
      </c>
      <c r="V13" s="9"/>
      <c r="W13" s="9"/>
      <c r="X13" s="9"/>
      <c r="Y13" s="9"/>
      <c r="Z13" s="9"/>
      <c r="AA13" s="9"/>
      <c r="AB13" s="9">
        <f t="shared" si="1"/>
        <v>0</v>
      </c>
      <c r="AC13" s="9"/>
      <c r="AD13" s="9"/>
      <c r="AE13" s="9"/>
      <c r="AF13" s="9">
        <f t="shared" si="2"/>
        <v>0</v>
      </c>
      <c r="AG13" s="9">
        <f t="shared" si="3"/>
        <v>15</v>
      </c>
    </row>
    <row r="14" s="1" customFormat="1" spans="1:33">
      <c r="A14" s="9">
        <v>9</v>
      </c>
      <c r="B14" s="10" t="s">
        <v>86</v>
      </c>
      <c r="C14" s="11" t="s">
        <v>87</v>
      </c>
      <c r="D14" s="9">
        <v>20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20</v>
      </c>
      <c r="R14" s="9"/>
      <c r="S14" s="9"/>
      <c r="T14" s="9"/>
      <c r="U14" s="9">
        <f t="shared" si="0"/>
        <v>20</v>
      </c>
      <c r="V14" s="9"/>
      <c r="W14" s="9"/>
      <c r="X14" s="9"/>
      <c r="Y14" s="9"/>
      <c r="Z14" s="9"/>
      <c r="AA14" s="9"/>
      <c r="AB14" s="9">
        <f t="shared" si="1"/>
        <v>0</v>
      </c>
      <c r="AC14" s="9"/>
      <c r="AD14" s="9"/>
      <c r="AE14" s="9"/>
      <c r="AF14" s="9">
        <f t="shared" si="2"/>
        <v>0</v>
      </c>
      <c r="AG14" s="9">
        <f t="shared" si="3"/>
        <v>20</v>
      </c>
    </row>
    <row r="15" s="1" customFormat="1" spans="1:33">
      <c r="A15" s="9">
        <v>10</v>
      </c>
      <c r="B15" s="10" t="s">
        <v>88</v>
      </c>
      <c r="C15" s="11" t="s">
        <v>89</v>
      </c>
      <c r="D15" s="9">
        <v>10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f t="shared" si="0"/>
        <v>0</v>
      </c>
      <c r="V15" s="9"/>
      <c r="W15" s="9"/>
      <c r="X15" s="9"/>
      <c r="Y15" s="9">
        <v>10</v>
      </c>
      <c r="Z15" s="9"/>
      <c r="AA15" s="9"/>
      <c r="AB15" s="9">
        <f t="shared" si="1"/>
        <v>10</v>
      </c>
      <c r="AC15" s="9"/>
      <c r="AD15" s="9"/>
      <c r="AE15" s="9"/>
      <c r="AF15" s="9">
        <f t="shared" si="2"/>
        <v>0</v>
      </c>
      <c r="AG15" s="9">
        <f t="shared" si="3"/>
        <v>10</v>
      </c>
    </row>
    <row r="16" s="1" customFormat="1" spans="1:33">
      <c r="A16" s="9">
        <v>11</v>
      </c>
      <c r="B16" s="10" t="s">
        <v>90</v>
      </c>
      <c r="C16" s="36" t="s">
        <v>91</v>
      </c>
      <c r="D16" s="9">
        <v>20</v>
      </c>
      <c r="E16" s="9"/>
      <c r="F16" s="9"/>
      <c r="G16" s="9">
        <v>20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f t="shared" si="0"/>
        <v>20</v>
      </c>
      <c r="V16" s="9"/>
      <c r="W16" s="9"/>
      <c r="X16" s="9"/>
      <c r="Y16" s="9"/>
      <c r="Z16" s="9"/>
      <c r="AA16" s="9"/>
      <c r="AB16" s="9">
        <f t="shared" si="1"/>
        <v>0</v>
      </c>
      <c r="AC16" s="9"/>
      <c r="AD16" s="9"/>
      <c r="AE16" s="9"/>
      <c r="AF16" s="9">
        <f t="shared" si="2"/>
        <v>0</v>
      </c>
      <c r="AG16" s="9">
        <f t="shared" si="3"/>
        <v>20</v>
      </c>
    </row>
    <row r="17" s="1" customFormat="1" spans="1:33">
      <c r="A17" s="9">
        <v>12</v>
      </c>
      <c r="B17" s="10" t="s">
        <v>92</v>
      </c>
      <c r="C17" s="11" t="s">
        <v>93</v>
      </c>
      <c r="D17" s="9">
        <v>12</v>
      </c>
      <c r="E17" s="9">
        <v>14</v>
      </c>
      <c r="F17" s="9"/>
      <c r="G17" s="9">
        <v>17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9</v>
      </c>
      <c r="S17" s="9"/>
      <c r="T17" s="9"/>
      <c r="U17" s="9">
        <f t="shared" si="0"/>
        <v>26</v>
      </c>
      <c r="V17" s="9"/>
      <c r="W17" s="9"/>
      <c r="X17" s="9"/>
      <c r="Y17" s="9"/>
      <c r="Z17" s="9"/>
      <c r="AA17" s="9"/>
      <c r="AB17" s="9">
        <f t="shared" si="1"/>
        <v>0</v>
      </c>
      <c r="AC17" s="9"/>
      <c r="AD17" s="9"/>
      <c r="AE17" s="9"/>
      <c r="AF17" s="9">
        <f t="shared" si="2"/>
        <v>0</v>
      </c>
      <c r="AG17" s="9">
        <f t="shared" si="3"/>
        <v>26</v>
      </c>
    </row>
    <row r="18" s="1" customFormat="1" spans="1:33">
      <c r="A18" s="9">
        <v>13</v>
      </c>
      <c r="B18" s="10" t="s">
        <v>94</v>
      </c>
      <c r="C18" s="11" t="s">
        <v>95</v>
      </c>
      <c r="D18" s="9">
        <v>28</v>
      </c>
      <c r="E18" s="9">
        <v>122</v>
      </c>
      <c r="F18" s="9"/>
      <c r="G18" s="9">
        <v>105</v>
      </c>
      <c r="H18" s="9"/>
      <c r="I18" s="9"/>
      <c r="J18" s="9"/>
      <c r="K18" s="9"/>
      <c r="L18" s="9"/>
      <c r="M18" s="9"/>
      <c r="N18" s="9"/>
      <c r="O18" s="9"/>
      <c r="P18" s="9"/>
      <c r="Q18" s="9">
        <v>9</v>
      </c>
      <c r="R18" s="9">
        <v>28</v>
      </c>
      <c r="S18" s="9">
        <v>8</v>
      </c>
      <c r="T18" s="9"/>
      <c r="U18" s="9">
        <f t="shared" si="0"/>
        <v>150</v>
      </c>
      <c r="V18" s="9"/>
      <c r="W18" s="9"/>
      <c r="X18" s="9"/>
      <c r="Y18" s="9"/>
      <c r="Z18" s="9"/>
      <c r="AA18" s="9"/>
      <c r="AB18" s="9">
        <f t="shared" si="1"/>
        <v>0</v>
      </c>
      <c r="AC18" s="9"/>
      <c r="AD18" s="9"/>
      <c r="AE18" s="9"/>
      <c r="AF18" s="9">
        <f t="shared" si="2"/>
        <v>0</v>
      </c>
      <c r="AG18" s="9">
        <f t="shared" si="3"/>
        <v>150</v>
      </c>
    </row>
    <row r="19" s="1" customFormat="1" spans="1:33">
      <c r="A19" s="9">
        <v>14</v>
      </c>
      <c r="B19" s="10" t="s">
        <v>96</v>
      </c>
      <c r="C19" s="11" t="s">
        <v>97</v>
      </c>
      <c r="D19" s="9">
        <v>12</v>
      </c>
      <c r="E19" s="9"/>
      <c r="F19" s="9"/>
      <c r="G19" s="9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f t="shared" si="0"/>
        <v>12</v>
      </c>
      <c r="V19" s="9"/>
      <c r="W19" s="9"/>
      <c r="X19" s="9"/>
      <c r="Y19" s="9"/>
      <c r="Z19" s="9"/>
      <c r="AA19" s="9"/>
      <c r="AB19" s="9">
        <f t="shared" si="1"/>
        <v>0</v>
      </c>
      <c r="AC19" s="9"/>
      <c r="AD19" s="9"/>
      <c r="AE19" s="9"/>
      <c r="AF19" s="9">
        <f t="shared" si="2"/>
        <v>0</v>
      </c>
      <c r="AG19" s="9">
        <f t="shared" si="3"/>
        <v>12</v>
      </c>
    </row>
    <row r="20" s="1" customFormat="1" spans="1:33">
      <c r="A20" s="9">
        <v>15</v>
      </c>
      <c r="B20" s="10" t="s">
        <v>98</v>
      </c>
      <c r="C20" s="11" t="s">
        <v>99</v>
      </c>
      <c r="D20" s="9">
        <v>10</v>
      </c>
      <c r="E20" s="9"/>
      <c r="F20" s="9"/>
      <c r="G20" s="9">
        <v>4.5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5.5</v>
      </c>
      <c r="S20" s="9"/>
      <c r="T20" s="9"/>
      <c r="U20" s="9">
        <f t="shared" si="0"/>
        <v>10</v>
      </c>
      <c r="V20" s="9"/>
      <c r="W20" s="9"/>
      <c r="X20" s="9"/>
      <c r="Y20" s="9"/>
      <c r="Z20" s="9"/>
      <c r="AA20" s="9"/>
      <c r="AB20" s="9">
        <f t="shared" si="1"/>
        <v>0</v>
      </c>
      <c r="AC20" s="9"/>
      <c r="AD20" s="9"/>
      <c r="AE20" s="9"/>
      <c r="AF20" s="9">
        <f t="shared" si="2"/>
        <v>0</v>
      </c>
      <c r="AG20" s="9">
        <f t="shared" si="3"/>
        <v>10</v>
      </c>
    </row>
    <row r="21" s="1" customFormat="1" spans="1:33">
      <c r="A21" s="9">
        <v>16</v>
      </c>
      <c r="B21" s="10" t="s">
        <v>100</v>
      </c>
      <c r="C21" s="11" t="s">
        <v>101</v>
      </c>
      <c r="D21" s="9">
        <v>3</v>
      </c>
      <c r="E21" s="9"/>
      <c r="F21" s="9"/>
      <c r="G21" s="9">
        <v>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>
        <f t="shared" si="0"/>
        <v>3</v>
      </c>
      <c r="V21" s="9"/>
      <c r="W21" s="9"/>
      <c r="X21" s="9"/>
      <c r="Y21" s="9"/>
      <c r="Z21" s="9"/>
      <c r="AA21" s="9"/>
      <c r="AB21" s="9">
        <f t="shared" si="1"/>
        <v>0</v>
      </c>
      <c r="AC21" s="9"/>
      <c r="AD21" s="9"/>
      <c r="AE21" s="9"/>
      <c r="AF21" s="9">
        <f t="shared" si="2"/>
        <v>0</v>
      </c>
      <c r="AG21" s="9">
        <f t="shared" si="3"/>
        <v>3</v>
      </c>
    </row>
    <row r="22" s="1" customFormat="1" spans="1:33">
      <c r="A22" s="9">
        <v>17</v>
      </c>
      <c r="B22" s="10" t="s">
        <v>102</v>
      </c>
      <c r="C22" s="11" t="s">
        <v>103</v>
      </c>
      <c r="D22" s="9">
        <v>12</v>
      </c>
      <c r="E22" s="9"/>
      <c r="F22" s="9"/>
      <c r="G22" s="9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>
        <f t="shared" si="0"/>
        <v>12</v>
      </c>
      <c r="V22" s="9"/>
      <c r="W22" s="9"/>
      <c r="X22" s="9"/>
      <c r="Y22" s="9"/>
      <c r="Z22" s="9"/>
      <c r="AA22" s="9"/>
      <c r="AB22" s="9">
        <f t="shared" si="1"/>
        <v>0</v>
      </c>
      <c r="AC22" s="9"/>
      <c r="AD22" s="9"/>
      <c r="AE22" s="9"/>
      <c r="AF22" s="9">
        <f t="shared" si="2"/>
        <v>0</v>
      </c>
      <c r="AG22" s="9">
        <f t="shared" si="3"/>
        <v>12</v>
      </c>
    </row>
    <row r="23" s="1" customFormat="1" spans="1:33">
      <c r="A23" s="9">
        <v>18</v>
      </c>
      <c r="B23" s="10" t="s">
        <v>104</v>
      </c>
      <c r="C23" s="36" t="s">
        <v>105</v>
      </c>
      <c r="D23" s="9">
        <v>25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25</v>
      </c>
      <c r="R23" s="9"/>
      <c r="S23" s="9"/>
      <c r="T23" s="9"/>
      <c r="U23" s="9">
        <f t="shared" si="0"/>
        <v>25</v>
      </c>
      <c r="V23" s="9"/>
      <c r="W23" s="9"/>
      <c r="X23" s="9"/>
      <c r="Y23" s="9"/>
      <c r="Z23" s="9"/>
      <c r="AA23" s="9"/>
      <c r="AB23" s="9">
        <f t="shared" si="1"/>
        <v>0</v>
      </c>
      <c r="AC23" s="9"/>
      <c r="AD23" s="9"/>
      <c r="AE23" s="9"/>
      <c r="AF23" s="9">
        <f t="shared" si="2"/>
        <v>0</v>
      </c>
      <c r="AG23" s="9">
        <f t="shared" si="3"/>
        <v>25</v>
      </c>
    </row>
    <row r="24" s="1" customFormat="1" spans="1:33">
      <c r="A24" s="9">
        <v>19</v>
      </c>
      <c r="B24" s="10" t="s">
        <v>106</v>
      </c>
      <c r="C24" s="11" t="s">
        <v>107</v>
      </c>
      <c r="D24" s="9">
        <v>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8</v>
      </c>
      <c r="R24" s="9"/>
      <c r="S24" s="9"/>
      <c r="T24" s="9"/>
      <c r="U24" s="9">
        <f t="shared" si="0"/>
        <v>8</v>
      </c>
      <c r="V24" s="9"/>
      <c r="W24" s="9"/>
      <c r="X24" s="9"/>
      <c r="Y24" s="9"/>
      <c r="Z24" s="9"/>
      <c r="AA24" s="9"/>
      <c r="AB24" s="9">
        <f t="shared" si="1"/>
        <v>0</v>
      </c>
      <c r="AC24" s="9"/>
      <c r="AD24" s="9"/>
      <c r="AE24" s="9"/>
      <c r="AF24" s="9">
        <f t="shared" si="2"/>
        <v>0</v>
      </c>
      <c r="AG24" s="9">
        <f t="shared" si="3"/>
        <v>8</v>
      </c>
    </row>
    <row r="25" s="1" customFormat="1" spans="1:33">
      <c r="A25" s="9">
        <v>20</v>
      </c>
      <c r="B25" s="10" t="s">
        <v>108</v>
      </c>
      <c r="C25" s="11" t="s">
        <v>109</v>
      </c>
      <c r="D25" s="9">
        <v>14</v>
      </c>
      <c r="E25" s="9"/>
      <c r="F25" s="9"/>
      <c r="G25" s="9">
        <v>12</v>
      </c>
      <c r="H25" s="9"/>
      <c r="I25" s="9"/>
      <c r="J25" s="9"/>
      <c r="K25" s="9"/>
      <c r="L25" s="9"/>
      <c r="M25" s="9"/>
      <c r="N25" s="9"/>
      <c r="O25" s="9"/>
      <c r="P25" s="9"/>
      <c r="Q25" s="9">
        <v>2</v>
      </c>
      <c r="R25" s="9"/>
      <c r="S25" s="9"/>
      <c r="T25" s="9"/>
      <c r="U25" s="9">
        <f t="shared" si="0"/>
        <v>14</v>
      </c>
      <c r="V25" s="9"/>
      <c r="W25" s="9"/>
      <c r="X25" s="9"/>
      <c r="Y25" s="9"/>
      <c r="Z25" s="9"/>
      <c r="AA25" s="9"/>
      <c r="AB25" s="9">
        <f t="shared" si="1"/>
        <v>0</v>
      </c>
      <c r="AC25" s="9"/>
      <c r="AD25" s="9"/>
      <c r="AE25" s="9"/>
      <c r="AF25" s="9">
        <f t="shared" si="2"/>
        <v>0</v>
      </c>
      <c r="AG25" s="9">
        <f t="shared" si="3"/>
        <v>14</v>
      </c>
    </row>
    <row r="26" s="1" customFormat="1" spans="1:33">
      <c r="A26" s="9">
        <v>21</v>
      </c>
      <c r="B26" s="10" t="s">
        <v>110</v>
      </c>
      <c r="C26" s="11" t="s">
        <v>111</v>
      </c>
      <c r="D26" s="9">
        <v>15</v>
      </c>
      <c r="E26" s="9"/>
      <c r="F26" s="9"/>
      <c r="G26" s="9">
        <v>15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f t="shared" si="0"/>
        <v>15</v>
      </c>
      <c r="V26" s="9"/>
      <c r="W26" s="9"/>
      <c r="X26" s="9"/>
      <c r="Y26" s="9"/>
      <c r="Z26" s="9"/>
      <c r="AA26" s="9"/>
      <c r="AB26" s="9">
        <f t="shared" si="1"/>
        <v>0</v>
      </c>
      <c r="AC26" s="9"/>
      <c r="AD26" s="9"/>
      <c r="AE26" s="9"/>
      <c r="AF26" s="9">
        <f t="shared" si="2"/>
        <v>0</v>
      </c>
      <c r="AG26" s="9">
        <f t="shared" si="3"/>
        <v>15</v>
      </c>
    </row>
    <row r="27" s="1" customFormat="1" spans="1:33">
      <c r="A27" s="9">
        <v>22</v>
      </c>
      <c r="B27" s="10" t="s">
        <v>112</v>
      </c>
      <c r="C27" s="11" t="s">
        <v>113</v>
      </c>
      <c r="D27" s="9">
        <v>7</v>
      </c>
      <c r="E27" s="9"/>
      <c r="F27" s="9"/>
      <c r="G27" s="9">
        <v>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f t="shared" si="0"/>
        <v>7</v>
      </c>
      <c r="V27" s="9"/>
      <c r="W27" s="9"/>
      <c r="X27" s="9"/>
      <c r="Y27" s="9"/>
      <c r="Z27" s="9"/>
      <c r="AA27" s="9"/>
      <c r="AB27" s="9">
        <f t="shared" si="1"/>
        <v>0</v>
      </c>
      <c r="AC27" s="9"/>
      <c r="AD27" s="9"/>
      <c r="AE27" s="9"/>
      <c r="AF27" s="9">
        <f t="shared" si="2"/>
        <v>0</v>
      </c>
      <c r="AG27" s="9">
        <f t="shared" si="3"/>
        <v>7</v>
      </c>
    </row>
    <row r="28" s="1" customFormat="1" spans="1:33">
      <c r="A28" s="9">
        <v>23</v>
      </c>
      <c r="B28" s="10" t="s">
        <v>114</v>
      </c>
      <c r="C28" s="11" t="s">
        <v>115</v>
      </c>
      <c r="D28" s="9">
        <v>10</v>
      </c>
      <c r="E28" s="9"/>
      <c r="F28" s="9"/>
      <c r="G28" s="9">
        <v>10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>
        <f t="shared" si="0"/>
        <v>10</v>
      </c>
      <c r="V28" s="9"/>
      <c r="W28" s="9"/>
      <c r="X28" s="9"/>
      <c r="Y28" s="9"/>
      <c r="Z28" s="9"/>
      <c r="AA28" s="9"/>
      <c r="AB28" s="9">
        <f t="shared" si="1"/>
        <v>0</v>
      </c>
      <c r="AC28" s="9"/>
      <c r="AD28" s="9"/>
      <c r="AE28" s="9"/>
      <c r="AF28" s="9">
        <f t="shared" si="2"/>
        <v>0</v>
      </c>
      <c r="AG28" s="9">
        <f t="shared" si="3"/>
        <v>10</v>
      </c>
    </row>
    <row r="29" s="1" customFormat="1" spans="1:33">
      <c r="A29" s="9">
        <v>24</v>
      </c>
      <c r="B29" s="10" t="s">
        <v>116</v>
      </c>
      <c r="C29" s="11" t="s">
        <v>117</v>
      </c>
      <c r="D29" s="9">
        <v>2</v>
      </c>
      <c r="E29" s="9"/>
      <c r="F29" s="9"/>
      <c r="G29" s="9">
        <v>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f t="shared" si="0"/>
        <v>2</v>
      </c>
      <c r="V29" s="9"/>
      <c r="W29" s="9"/>
      <c r="X29" s="9"/>
      <c r="Y29" s="9"/>
      <c r="Z29" s="9"/>
      <c r="AA29" s="9"/>
      <c r="AB29" s="9">
        <f t="shared" si="1"/>
        <v>0</v>
      </c>
      <c r="AC29" s="9"/>
      <c r="AD29" s="9"/>
      <c r="AE29" s="9"/>
      <c r="AF29" s="9">
        <f t="shared" si="2"/>
        <v>0</v>
      </c>
      <c r="AG29" s="9">
        <f t="shared" si="3"/>
        <v>2</v>
      </c>
    </row>
    <row r="30" s="1" customFormat="1" spans="1:33">
      <c r="A30" s="9">
        <v>25</v>
      </c>
      <c r="B30" s="10" t="s">
        <v>118</v>
      </c>
      <c r="C30" s="11" t="s">
        <v>119</v>
      </c>
      <c r="D30" s="9">
        <v>6.5</v>
      </c>
      <c r="E30" s="9"/>
      <c r="F30" s="9"/>
      <c r="G30" s="9">
        <v>6.5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f t="shared" si="0"/>
        <v>6.5</v>
      </c>
      <c r="V30" s="9"/>
      <c r="W30" s="9"/>
      <c r="X30" s="9"/>
      <c r="Y30" s="9"/>
      <c r="Z30" s="9"/>
      <c r="AA30" s="9"/>
      <c r="AB30" s="9">
        <f t="shared" si="1"/>
        <v>0</v>
      </c>
      <c r="AC30" s="9"/>
      <c r="AD30" s="9"/>
      <c r="AE30" s="9"/>
      <c r="AF30" s="9">
        <f t="shared" si="2"/>
        <v>0</v>
      </c>
      <c r="AG30" s="9">
        <f t="shared" si="3"/>
        <v>6.5</v>
      </c>
    </row>
    <row r="31" s="1" customFormat="1" spans="1:33">
      <c r="A31" s="9">
        <v>26</v>
      </c>
      <c r="B31" s="10" t="s">
        <v>120</v>
      </c>
      <c r="C31" s="36" t="s">
        <v>121</v>
      </c>
      <c r="D31" s="9"/>
      <c r="E31" s="9">
        <v>169</v>
      </c>
      <c r="F31" s="9"/>
      <c r="G31" s="9">
        <v>24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>
        <f t="shared" si="0"/>
        <v>24</v>
      </c>
      <c r="V31" s="9"/>
      <c r="W31" s="9"/>
      <c r="X31" s="9"/>
      <c r="Y31" s="9">
        <v>145</v>
      </c>
      <c r="Z31" s="9"/>
      <c r="AA31" s="9"/>
      <c r="AB31" s="9">
        <f t="shared" si="1"/>
        <v>145</v>
      </c>
      <c r="AC31" s="9"/>
      <c r="AD31" s="9"/>
      <c r="AE31" s="9"/>
      <c r="AF31" s="9">
        <f t="shared" si="2"/>
        <v>0</v>
      </c>
      <c r="AG31" s="9">
        <f t="shared" si="3"/>
        <v>169</v>
      </c>
    </row>
    <row r="32" s="1" customFormat="1" spans="1:33">
      <c r="A32" s="29" t="s">
        <v>66</v>
      </c>
      <c r="B32" s="30"/>
      <c r="C32" s="30"/>
      <c r="D32" s="9">
        <f>SUM(D6:D31)</f>
        <v>315.5</v>
      </c>
      <c r="E32" s="9">
        <f>SUM(E6:E31)</f>
        <v>528</v>
      </c>
      <c r="F32" s="9"/>
      <c r="G32" s="9">
        <f t="shared" ref="G32:AG32" si="4">SUM(G6:G31)</f>
        <v>452</v>
      </c>
      <c r="H32" s="9">
        <f t="shared" si="4"/>
        <v>0</v>
      </c>
      <c r="I32" s="9">
        <f t="shared" si="4"/>
        <v>0</v>
      </c>
      <c r="J32" s="9">
        <f t="shared" si="4"/>
        <v>0</v>
      </c>
      <c r="K32" s="9">
        <f t="shared" si="4"/>
        <v>0</v>
      </c>
      <c r="L32" s="9">
        <f t="shared" si="4"/>
        <v>0</v>
      </c>
      <c r="M32" s="9">
        <f t="shared" si="4"/>
        <v>0</v>
      </c>
      <c r="N32" s="9">
        <f t="shared" si="4"/>
        <v>0</v>
      </c>
      <c r="O32" s="9">
        <f t="shared" si="4"/>
        <v>0</v>
      </c>
      <c r="P32" s="9">
        <f t="shared" si="4"/>
        <v>0</v>
      </c>
      <c r="Q32" s="9">
        <f t="shared" si="4"/>
        <v>67</v>
      </c>
      <c r="R32" s="9">
        <f t="shared" si="4"/>
        <v>146.5</v>
      </c>
      <c r="S32" s="9">
        <f t="shared" si="4"/>
        <v>23</v>
      </c>
      <c r="T32" s="9">
        <f t="shared" si="4"/>
        <v>0</v>
      </c>
      <c r="U32" s="9">
        <f t="shared" si="4"/>
        <v>688.5</v>
      </c>
      <c r="V32" s="9">
        <f t="shared" si="4"/>
        <v>0</v>
      </c>
      <c r="W32" s="9">
        <f t="shared" si="4"/>
        <v>0</v>
      </c>
      <c r="X32" s="9">
        <f t="shared" si="4"/>
        <v>0</v>
      </c>
      <c r="Y32" s="9">
        <f t="shared" si="4"/>
        <v>155</v>
      </c>
      <c r="Z32" s="9">
        <f t="shared" si="4"/>
        <v>0</v>
      </c>
      <c r="AA32" s="9">
        <f t="shared" si="4"/>
        <v>0</v>
      </c>
      <c r="AB32" s="9">
        <f t="shared" si="4"/>
        <v>155</v>
      </c>
      <c r="AC32" s="9">
        <f t="shared" si="4"/>
        <v>0</v>
      </c>
      <c r="AD32" s="9">
        <f t="shared" si="4"/>
        <v>0</v>
      </c>
      <c r="AE32" s="9">
        <f t="shared" si="4"/>
        <v>0</v>
      </c>
      <c r="AF32" s="9">
        <f t="shared" si="4"/>
        <v>0</v>
      </c>
      <c r="AG32" s="9">
        <f t="shared" si="4"/>
        <v>843.5</v>
      </c>
    </row>
    <row r="33" s="1" customFormat="1" spans="18:25">
      <c r="R33" s="31" t="s">
        <v>67</v>
      </c>
      <c r="S33" s="31"/>
      <c r="T33" s="31"/>
      <c r="U33" s="31"/>
      <c r="V33" s="31"/>
      <c r="W33" s="31"/>
      <c r="X33" s="31"/>
      <c r="Y33" s="31"/>
    </row>
    <row r="34" s="1" customFormat="1" spans="20:30">
      <c r="T34" s="3" t="s">
        <v>122</v>
      </c>
      <c r="U34" s="3"/>
      <c r="V34" s="3"/>
      <c r="W34" s="3"/>
      <c r="X34" s="3"/>
      <c r="Y34" s="3"/>
      <c r="Z34" s="3"/>
      <c r="AA34" s="3"/>
      <c r="AB34" s="3"/>
      <c r="AC34" s="3"/>
      <c r="AD34" s="3"/>
    </row>
  </sheetData>
  <mergeCells count="14">
    <mergeCell ref="A1:B1"/>
    <mergeCell ref="A2:AG2"/>
    <mergeCell ref="A3:AG3"/>
    <mergeCell ref="D4:F4"/>
    <mergeCell ref="G4:U4"/>
    <mergeCell ref="V4:AB4"/>
    <mergeCell ref="AC4:AF4"/>
    <mergeCell ref="A32:B32"/>
    <mergeCell ref="R33:Y33"/>
    <mergeCell ref="T34:AD34"/>
    <mergeCell ref="A4:A5"/>
    <mergeCell ref="B4:B5"/>
    <mergeCell ref="C4:C5"/>
    <mergeCell ref="AG4:AG5"/>
  </mergeCells>
  <conditionalFormatting sqref="B6:B31">
    <cfRule type="expression" dxfId="0" priority="1">
      <formula>AND(SUMPRODUCT(IFERROR(1*(($B$6:$B$31&amp;"x")=(B6&amp;"x")),0))&gt;1,NOT(ISBLANK(B6)))</formula>
    </cfRule>
  </conditionalFormatting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3"/>
  <sheetViews>
    <sheetView workbookViewId="0">
      <selection activeCell="C42" sqref="C42"/>
    </sheetView>
  </sheetViews>
  <sheetFormatPr defaultColWidth="10" defaultRowHeight="14.25"/>
  <cols>
    <col min="1" max="1" width="5.41666666666667" style="1" customWidth="1"/>
    <col min="2" max="2" width="10" style="1"/>
    <col min="3" max="3" width="21.1083333333333" style="1" customWidth="1"/>
    <col min="4" max="4" width="9.16666666666667" style="1" customWidth="1"/>
    <col min="5" max="5" width="7.91666666666667" style="1" customWidth="1"/>
    <col min="6" max="6" width="10" style="1"/>
    <col min="7" max="32" width="5.14166666666667" style="1" customWidth="1"/>
    <col min="33" max="33" width="11.6666666666667" style="1" customWidth="1"/>
    <col min="34" max="16384" width="10" style="1"/>
  </cols>
  <sheetData>
    <row r="1" s="1" customFormat="1" spans="1:1">
      <c r="A1" s="1" t="s">
        <v>0</v>
      </c>
    </row>
    <row r="2" s="1" customFormat="1" ht="31.5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spans="1:33">
      <c r="A3" s="3" t="s">
        <v>123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1" customFormat="1" spans="1:33">
      <c r="A4" s="4" t="s">
        <v>3</v>
      </c>
      <c r="B4" s="5" t="s">
        <v>4</v>
      </c>
      <c r="C4" s="6" t="s">
        <v>5</v>
      </c>
      <c r="D4" s="5" t="s">
        <v>6</v>
      </c>
      <c r="E4" s="5"/>
      <c r="F4" s="5"/>
      <c r="G4" s="5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8</v>
      </c>
      <c r="W4" s="5"/>
      <c r="X4" s="5"/>
      <c r="Y4" s="5"/>
      <c r="Z4" s="5"/>
      <c r="AA4" s="5"/>
      <c r="AB4" s="5"/>
      <c r="AC4" s="5" t="s">
        <v>9</v>
      </c>
      <c r="AD4" s="5"/>
      <c r="AE4" s="5"/>
      <c r="AF4" s="5"/>
      <c r="AG4" s="5" t="s">
        <v>10</v>
      </c>
    </row>
    <row r="5" s="1" customFormat="1" ht="42.75" spans="1:33">
      <c r="A5" s="4"/>
      <c r="B5" s="5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 t="s">
        <v>30</v>
      </c>
      <c r="X5" s="8" t="s">
        <v>31</v>
      </c>
      <c r="Y5" s="8" t="s">
        <v>32</v>
      </c>
      <c r="Z5" s="8" t="s">
        <v>33</v>
      </c>
      <c r="AA5" s="8" t="s">
        <v>34</v>
      </c>
      <c r="AB5" s="8" t="s">
        <v>28</v>
      </c>
      <c r="AC5" s="8" t="s">
        <v>35</v>
      </c>
      <c r="AD5" s="8" t="s">
        <v>36</v>
      </c>
      <c r="AE5" s="8" t="s">
        <v>37</v>
      </c>
      <c r="AF5" s="8" t="s">
        <v>28</v>
      </c>
      <c r="AG5" s="5"/>
    </row>
    <row r="6" s="1" customFormat="1" spans="1:33">
      <c r="A6" s="9">
        <v>1</v>
      </c>
      <c r="B6" s="10" t="s">
        <v>124</v>
      </c>
      <c r="C6" s="11" t="s">
        <v>125</v>
      </c>
      <c r="D6" s="9">
        <v>12</v>
      </c>
      <c r="E6" s="9">
        <v>18</v>
      </c>
      <c r="F6" s="9"/>
      <c r="G6" s="9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>
        <v>18</v>
      </c>
      <c r="S6" s="9"/>
      <c r="T6" s="9"/>
      <c r="U6" s="9">
        <f t="shared" ref="U6:U40" si="0">SUM(G6:T6)</f>
        <v>30</v>
      </c>
      <c r="V6" s="9"/>
      <c r="W6" s="9"/>
      <c r="X6" s="9"/>
      <c r="Y6" s="9"/>
      <c r="Z6" s="9"/>
      <c r="AA6" s="9"/>
      <c r="AB6" s="9">
        <f t="shared" ref="AB6:AB40" si="1">SUM(V6:AA6)</f>
        <v>0</v>
      </c>
      <c r="AC6" s="9"/>
      <c r="AD6" s="9"/>
      <c r="AE6" s="9"/>
      <c r="AF6" s="9">
        <f t="shared" ref="AF6:AF40" si="2">SUM(AC6:AE6)</f>
        <v>0</v>
      </c>
      <c r="AG6" s="9">
        <f t="shared" ref="AG6:AG40" si="3">U6+AB6+AF6</f>
        <v>30</v>
      </c>
    </row>
    <row r="7" s="1" customFormat="1" spans="1:33">
      <c r="A7" s="9">
        <v>2</v>
      </c>
      <c r="B7" s="10" t="s">
        <v>126</v>
      </c>
      <c r="C7" s="11" t="s">
        <v>127</v>
      </c>
      <c r="D7" s="9">
        <v>11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11</v>
      </c>
      <c r="S7" s="9"/>
      <c r="T7" s="9"/>
      <c r="U7" s="9">
        <f t="shared" si="0"/>
        <v>11</v>
      </c>
      <c r="V7" s="9"/>
      <c r="W7" s="9"/>
      <c r="X7" s="9"/>
      <c r="Y7" s="9"/>
      <c r="Z7" s="9"/>
      <c r="AA7" s="9"/>
      <c r="AB7" s="9">
        <f t="shared" si="1"/>
        <v>0</v>
      </c>
      <c r="AC7" s="9"/>
      <c r="AD7" s="9"/>
      <c r="AE7" s="9"/>
      <c r="AF7" s="9">
        <f t="shared" si="2"/>
        <v>0</v>
      </c>
      <c r="AG7" s="9">
        <f t="shared" si="3"/>
        <v>11</v>
      </c>
    </row>
    <row r="8" s="1" customFormat="1" spans="1:33">
      <c r="A8" s="9">
        <v>3</v>
      </c>
      <c r="B8" s="10" t="s">
        <v>128</v>
      </c>
      <c r="C8" s="36" t="s">
        <v>129</v>
      </c>
      <c r="D8" s="9">
        <v>25</v>
      </c>
      <c r="E8" s="9"/>
      <c r="F8" s="9"/>
      <c r="G8" s="9">
        <v>25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f t="shared" si="0"/>
        <v>25</v>
      </c>
      <c r="V8" s="9"/>
      <c r="W8" s="9"/>
      <c r="X8" s="9"/>
      <c r="Y8" s="9"/>
      <c r="Z8" s="9"/>
      <c r="AA8" s="9"/>
      <c r="AB8" s="9">
        <f t="shared" si="1"/>
        <v>0</v>
      </c>
      <c r="AC8" s="9"/>
      <c r="AD8" s="9"/>
      <c r="AE8" s="9"/>
      <c r="AF8" s="9">
        <f t="shared" si="2"/>
        <v>0</v>
      </c>
      <c r="AG8" s="9">
        <f t="shared" si="3"/>
        <v>25</v>
      </c>
    </row>
    <row r="9" s="1" customFormat="1" spans="1:33">
      <c r="A9" s="9">
        <v>4</v>
      </c>
      <c r="B9" s="10" t="s">
        <v>130</v>
      </c>
      <c r="C9" s="11" t="s">
        <v>131</v>
      </c>
      <c r="D9" s="9">
        <v>25</v>
      </c>
      <c r="E9" s="9">
        <v>20</v>
      </c>
      <c r="F9" s="9"/>
      <c r="G9" s="9">
        <v>13</v>
      </c>
      <c r="H9" s="9"/>
      <c r="I9" s="9"/>
      <c r="J9" s="9">
        <v>9</v>
      </c>
      <c r="K9" s="9"/>
      <c r="L9" s="9"/>
      <c r="M9" s="9"/>
      <c r="N9" s="9"/>
      <c r="O9" s="9"/>
      <c r="P9" s="9">
        <v>13</v>
      </c>
      <c r="Q9" s="9"/>
      <c r="R9" s="9">
        <v>10</v>
      </c>
      <c r="S9" s="9"/>
      <c r="T9" s="9"/>
      <c r="U9" s="9">
        <f t="shared" si="0"/>
        <v>45</v>
      </c>
      <c r="V9" s="9"/>
      <c r="W9" s="9"/>
      <c r="X9" s="9"/>
      <c r="Y9" s="9"/>
      <c r="Z9" s="9"/>
      <c r="AA9" s="9"/>
      <c r="AB9" s="9">
        <f t="shared" si="1"/>
        <v>0</v>
      </c>
      <c r="AC9" s="9"/>
      <c r="AD9" s="9"/>
      <c r="AE9" s="9"/>
      <c r="AF9" s="9">
        <f t="shared" si="2"/>
        <v>0</v>
      </c>
      <c r="AG9" s="9">
        <f t="shared" si="3"/>
        <v>45</v>
      </c>
    </row>
    <row r="10" s="1" customFormat="1" spans="1:33">
      <c r="A10" s="9">
        <v>5</v>
      </c>
      <c r="B10" s="10" t="s">
        <v>132</v>
      </c>
      <c r="C10" s="11" t="s">
        <v>133</v>
      </c>
      <c r="D10" s="9">
        <v>16</v>
      </c>
      <c r="E10" s="9">
        <v>15</v>
      </c>
      <c r="F10" s="9"/>
      <c r="G10" s="9">
        <v>16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15</v>
      </c>
      <c r="S10" s="9"/>
      <c r="T10" s="9"/>
      <c r="U10" s="9">
        <f t="shared" si="0"/>
        <v>31</v>
      </c>
      <c r="V10" s="9"/>
      <c r="W10" s="9"/>
      <c r="X10" s="9"/>
      <c r="Y10" s="9"/>
      <c r="Z10" s="9"/>
      <c r="AA10" s="9"/>
      <c r="AB10" s="9">
        <f t="shared" si="1"/>
        <v>0</v>
      </c>
      <c r="AC10" s="9"/>
      <c r="AD10" s="9"/>
      <c r="AE10" s="9"/>
      <c r="AF10" s="9">
        <f t="shared" si="2"/>
        <v>0</v>
      </c>
      <c r="AG10" s="9">
        <f t="shared" si="3"/>
        <v>31</v>
      </c>
    </row>
    <row r="11" s="1" customFormat="1" spans="1:33">
      <c r="A11" s="9">
        <v>6</v>
      </c>
      <c r="B11" s="10" t="s">
        <v>134</v>
      </c>
      <c r="C11" s="11" t="s">
        <v>135</v>
      </c>
      <c r="D11" s="9">
        <v>10</v>
      </c>
      <c r="E11" s="9">
        <v>8</v>
      </c>
      <c r="F11" s="9"/>
      <c r="G11" s="9">
        <v>16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2</v>
      </c>
      <c r="S11" s="9"/>
      <c r="T11" s="9"/>
      <c r="U11" s="9">
        <f t="shared" si="0"/>
        <v>18</v>
      </c>
      <c r="V11" s="9"/>
      <c r="W11" s="9"/>
      <c r="X11" s="9"/>
      <c r="Y11" s="9"/>
      <c r="Z11" s="9"/>
      <c r="AA11" s="9"/>
      <c r="AB11" s="9">
        <f t="shared" si="1"/>
        <v>0</v>
      </c>
      <c r="AC11" s="9"/>
      <c r="AD11" s="9"/>
      <c r="AE11" s="9"/>
      <c r="AF11" s="9">
        <f t="shared" si="2"/>
        <v>0</v>
      </c>
      <c r="AG11" s="9">
        <f t="shared" si="3"/>
        <v>18</v>
      </c>
    </row>
    <row r="12" s="1" customFormat="1" spans="1:33">
      <c r="A12" s="9">
        <v>7</v>
      </c>
      <c r="B12" s="10" t="s">
        <v>136</v>
      </c>
      <c r="C12" s="11" t="s">
        <v>137</v>
      </c>
      <c r="D12" s="9">
        <v>6</v>
      </c>
      <c r="E12" s="9"/>
      <c r="F12" s="9"/>
      <c r="G12" s="9">
        <v>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f t="shared" si="0"/>
        <v>6</v>
      </c>
      <c r="V12" s="9"/>
      <c r="W12" s="9"/>
      <c r="X12" s="9"/>
      <c r="Y12" s="9"/>
      <c r="Z12" s="9"/>
      <c r="AA12" s="9"/>
      <c r="AB12" s="9">
        <f t="shared" si="1"/>
        <v>0</v>
      </c>
      <c r="AC12" s="9"/>
      <c r="AD12" s="9"/>
      <c r="AE12" s="9"/>
      <c r="AF12" s="9">
        <f t="shared" si="2"/>
        <v>0</v>
      </c>
      <c r="AG12" s="9">
        <f t="shared" si="3"/>
        <v>6</v>
      </c>
    </row>
    <row r="13" s="1" customFormat="1" spans="1:33">
      <c r="A13" s="9">
        <v>8</v>
      </c>
      <c r="B13" s="10" t="s">
        <v>138</v>
      </c>
      <c r="C13" s="11" t="s">
        <v>139</v>
      </c>
      <c r="D13" s="9">
        <v>12</v>
      </c>
      <c r="E13" s="9"/>
      <c r="F13" s="9"/>
      <c r="G13" s="9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f t="shared" si="0"/>
        <v>12</v>
      </c>
      <c r="V13" s="9"/>
      <c r="W13" s="9"/>
      <c r="X13" s="9"/>
      <c r="Y13" s="9"/>
      <c r="Z13" s="9"/>
      <c r="AA13" s="9"/>
      <c r="AB13" s="9">
        <f t="shared" si="1"/>
        <v>0</v>
      </c>
      <c r="AC13" s="9"/>
      <c r="AD13" s="9"/>
      <c r="AE13" s="9"/>
      <c r="AF13" s="9">
        <f t="shared" si="2"/>
        <v>0</v>
      </c>
      <c r="AG13" s="9">
        <f t="shared" si="3"/>
        <v>12</v>
      </c>
    </row>
    <row r="14" s="1" customFormat="1" spans="1:33">
      <c r="A14" s="9">
        <v>9</v>
      </c>
      <c r="B14" s="10" t="s">
        <v>140</v>
      </c>
      <c r="C14" s="11" t="s">
        <v>141</v>
      </c>
      <c r="D14" s="9">
        <v>34</v>
      </c>
      <c r="E14" s="9"/>
      <c r="F14" s="9"/>
      <c r="G14" s="9">
        <v>21</v>
      </c>
      <c r="H14" s="9"/>
      <c r="I14" s="9"/>
      <c r="J14" s="9">
        <v>10</v>
      </c>
      <c r="K14" s="9"/>
      <c r="L14" s="9"/>
      <c r="M14" s="9"/>
      <c r="N14" s="9"/>
      <c r="O14" s="9"/>
      <c r="P14" s="9"/>
      <c r="Q14" s="9"/>
      <c r="R14" s="9">
        <v>3</v>
      </c>
      <c r="S14" s="9"/>
      <c r="T14" s="9"/>
      <c r="U14" s="9">
        <f t="shared" si="0"/>
        <v>34</v>
      </c>
      <c r="V14" s="9"/>
      <c r="W14" s="9"/>
      <c r="X14" s="9"/>
      <c r="Y14" s="9"/>
      <c r="Z14" s="9"/>
      <c r="AA14" s="9"/>
      <c r="AB14" s="9">
        <f t="shared" si="1"/>
        <v>0</v>
      </c>
      <c r="AC14" s="9"/>
      <c r="AD14" s="9"/>
      <c r="AE14" s="9"/>
      <c r="AF14" s="9">
        <f t="shared" si="2"/>
        <v>0</v>
      </c>
      <c r="AG14" s="9">
        <f t="shared" si="3"/>
        <v>34</v>
      </c>
    </row>
    <row r="15" s="1" customFormat="1" spans="1:33">
      <c r="A15" s="9">
        <v>10</v>
      </c>
      <c r="B15" s="10" t="s">
        <v>142</v>
      </c>
      <c r="C15" s="36" t="s">
        <v>143</v>
      </c>
      <c r="D15" s="9">
        <v>16</v>
      </c>
      <c r="E15" s="9"/>
      <c r="F15" s="9"/>
      <c r="G15" s="9">
        <v>16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f t="shared" si="0"/>
        <v>16</v>
      </c>
      <c r="V15" s="9"/>
      <c r="W15" s="9"/>
      <c r="X15" s="9"/>
      <c r="Y15" s="9"/>
      <c r="Z15" s="9"/>
      <c r="AA15" s="9"/>
      <c r="AB15" s="9">
        <f t="shared" si="1"/>
        <v>0</v>
      </c>
      <c r="AC15" s="9"/>
      <c r="AD15" s="9"/>
      <c r="AE15" s="9"/>
      <c r="AF15" s="9">
        <f t="shared" si="2"/>
        <v>0</v>
      </c>
      <c r="AG15" s="9">
        <f t="shared" si="3"/>
        <v>16</v>
      </c>
    </row>
    <row r="16" s="1" customFormat="1" spans="1:33">
      <c r="A16" s="9">
        <v>11</v>
      </c>
      <c r="B16" s="10" t="s">
        <v>144</v>
      </c>
      <c r="C16" s="11" t="s">
        <v>145</v>
      </c>
      <c r="D16" s="9">
        <v>35</v>
      </c>
      <c r="E16" s="9">
        <v>10</v>
      </c>
      <c r="F16" s="9"/>
      <c r="G16" s="9">
        <v>9</v>
      </c>
      <c r="H16" s="9"/>
      <c r="I16" s="9"/>
      <c r="J16" s="9">
        <v>16</v>
      </c>
      <c r="K16" s="9"/>
      <c r="L16" s="9"/>
      <c r="M16" s="9"/>
      <c r="N16" s="9"/>
      <c r="O16" s="9"/>
      <c r="P16" s="9"/>
      <c r="Q16" s="9"/>
      <c r="R16" s="9">
        <v>20</v>
      </c>
      <c r="S16" s="9"/>
      <c r="T16" s="9"/>
      <c r="U16" s="9">
        <f t="shared" si="0"/>
        <v>45</v>
      </c>
      <c r="V16" s="9"/>
      <c r="W16" s="9"/>
      <c r="X16" s="9"/>
      <c r="Y16" s="9"/>
      <c r="Z16" s="9"/>
      <c r="AA16" s="9"/>
      <c r="AB16" s="9">
        <f t="shared" si="1"/>
        <v>0</v>
      </c>
      <c r="AC16" s="9"/>
      <c r="AD16" s="9"/>
      <c r="AE16" s="9"/>
      <c r="AF16" s="9">
        <f t="shared" si="2"/>
        <v>0</v>
      </c>
      <c r="AG16" s="9">
        <f t="shared" si="3"/>
        <v>45</v>
      </c>
    </row>
    <row r="17" s="1" customFormat="1" spans="1:33">
      <c r="A17" s="9">
        <v>12</v>
      </c>
      <c r="B17" s="10" t="s">
        <v>146</v>
      </c>
      <c r="C17" s="11" t="s">
        <v>147</v>
      </c>
      <c r="D17" s="9">
        <v>12</v>
      </c>
      <c r="E17" s="9">
        <v>18</v>
      </c>
      <c r="F17" s="9"/>
      <c r="G17" s="9">
        <v>16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14</v>
      </c>
      <c r="S17" s="9"/>
      <c r="T17" s="9"/>
      <c r="U17" s="9">
        <f t="shared" si="0"/>
        <v>30</v>
      </c>
      <c r="V17" s="9"/>
      <c r="W17" s="9"/>
      <c r="X17" s="9"/>
      <c r="Y17" s="9"/>
      <c r="Z17" s="9"/>
      <c r="AA17" s="9"/>
      <c r="AB17" s="9">
        <f t="shared" si="1"/>
        <v>0</v>
      </c>
      <c r="AC17" s="9"/>
      <c r="AD17" s="9"/>
      <c r="AE17" s="9"/>
      <c r="AF17" s="9">
        <f t="shared" si="2"/>
        <v>0</v>
      </c>
      <c r="AG17" s="9">
        <f t="shared" si="3"/>
        <v>30</v>
      </c>
    </row>
    <row r="18" s="1" customFormat="1" spans="1:33">
      <c r="A18" s="9">
        <v>13</v>
      </c>
      <c r="B18" s="10" t="s">
        <v>148</v>
      </c>
      <c r="C18" s="11" t="s">
        <v>149</v>
      </c>
      <c r="D18" s="9">
        <v>10</v>
      </c>
      <c r="E18" s="9"/>
      <c r="F18" s="9"/>
      <c r="G18" s="9">
        <v>10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f t="shared" si="0"/>
        <v>10</v>
      </c>
      <c r="V18" s="9"/>
      <c r="W18" s="9"/>
      <c r="X18" s="9"/>
      <c r="Y18" s="9"/>
      <c r="Z18" s="9"/>
      <c r="AA18" s="9"/>
      <c r="AB18" s="9">
        <f t="shared" si="1"/>
        <v>0</v>
      </c>
      <c r="AC18" s="9"/>
      <c r="AD18" s="9"/>
      <c r="AE18" s="9"/>
      <c r="AF18" s="9">
        <f t="shared" si="2"/>
        <v>0</v>
      </c>
      <c r="AG18" s="9">
        <f t="shared" si="3"/>
        <v>10</v>
      </c>
    </row>
    <row r="19" s="1" customFormat="1" spans="1:33">
      <c r="A19" s="9">
        <v>14</v>
      </c>
      <c r="B19" s="10" t="s">
        <v>150</v>
      </c>
      <c r="C19" s="11" t="s">
        <v>151</v>
      </c>
      <c r="D19" s="9">
        <v>13</v>
      </c>
      <c r="E19" s="9">
        <v>36</v>
      </c>
      <c r="F19" s="9"/>
      <c r="G19" s="9">
        <v>27</v>
      </c>
      <c r="H19" s="9"/>
      <c r="I19" s="9"/>
      <c r="J19" s="9">
        <v>8</v>
      </c>
      <c r="K19" s="9"/>
      <c r="L19" s="9"/>
      <c r="M19" s="9"/>
      <c r="N19" s="9"/>
      <c r="O19" s="9"/>
      <c r="P19" s="9"/>
      <c r="Q19" s="9">
        <v>5</v>
      </c>
      <c r="R19" s="9">
        <v>9</v>
      </c>
      <c r="S19" s="9"/>
      <c r="T19" s="9"/>
      <c r="U19" s="9">
        <f t="shared" si="0"/>
        <v>49</v>
      </c>
      <c r="V19" s="9"/>
      <c r="W19" s="9"/>
      <c r="X19" s="9"/>
      <c r="Y19" s="9"/>
      <c r="Z19" s="9"/>
      <c r="AA19" s="9"/>
      <c r="AB19" s="9">
        <f t="shared" si="1"/>
        <v>0</v>
      </c>
      <c r="AC19" s="9"/>
      <c r="AD19" s="9"/>
      <c r="AE19" s="9"/>
      <c r="AF19" s="9">
        <f t="shared" si="2"/>
        <v>0</v>
      </c>
      <c r="AG19" s="9">
        <f t="shared" si="3"/>
        <v>49</v>
      </c>
    </row>
    <row r="20" s="1" customFormat="1" spans="1:33">
      <c r="A20" s="9">
        <v>15</v>
      </c>
      <c r="B20" s="10" t="s">
        <v>152</v>
      </c>
      <c r="C20" s="11" t="s">
        <v>153</v>
      </c>
      <c r="D20" s="9">
        <v>36</v>
      </c>
      <c r="E20" s="9">
        <v>20</v>
      </c>
      <c r="F20" s="9"/>
      <c r="G20" s="9">
        <v>28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26</v>
      </c>
      <c r="S20" s="9"/>
      <c r="T20" s="9"/>
      <c r="U20" s="9">
        <f t="shared" si="0"/>
        <v>54</v>
      </c>
      <c r="V20" s="9">
        <v>2</v>
      </c>
      <c r="W20" s="9"/>
      <c r="X20" s="9"/>
      <c r="Y20" s="9"/>
      <c r="Z20" s="9"/>
      <c r="AA20" s="9"/>
      <c r="AB20" s="9">
        <f t="shared" si="1"/>
        <v>2</v>
      </c>
      <c r="AC20" s="9"/>
      <c r="AD20" s="9"/>
      <c r="AE20" s="9"/>
      <c r="AF20" s="9">
        <f t="shared" si="2"/>
        <v>0</v>
      </c>
      <c r="AG20" s="9">
        <f t="shared" si="3"/>
        <v>56</v>
      </c>
    </row>
    <row r="21" s="1" customFormat="1" spans="1:33">
      <c r="A21" s="9">
        <v>16</v>
      </c>
      <c r="B21" s="10" t="s">
        <v>154</v>
      </c>
      <c r="C21" s="11" t="s">
        <v>155</v>
      </c>
      <c r="D21" s="9">
        <v>10</v>
      </c>
      <c r="E21" s="9"/>
      <c r="F21" s="9"/>
      <c r="G21" s="9">
        <v>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6</v>
      </c>
      <c r="S21" s="9"/>
      <c r="T21" s="9"/>
      <c r="U21" s="9">
        <f t="shared" si="0"/>
        <v>10</v>
      </c>
      <c r="V21" s="9"/>
      <c r="W21" s="9"/>
      <c r="X21" s="9"/>
      <c r="Y21" s="9"/>
      <c r="Z21" s="9"/>
      <c r="AA21" s="9"/>
      <c r="AB21" s="9">
        <f t="shared" si="1"/>
        <v>0</v>
      </c>
      <c r="AC21" s="9"/>
      <c r="AD21" s="9"/>
      <c r="AE21" s="9"/>
      <c r="AF21" s="9">
        <f t="shared" si="2"/>
        <v>0</v>
      </c>
      <c r="AG21" s="9">
        <f t="shared" si="3"/>
        <v>10</v>
      </c>
    </row>
    <row r="22" s="1" customFormat="1" spans="1:33">
      <c r="A22" s="9">
        <v>17</v>
      </c>
      <c r="B22" s="10" t="s">
        <v>156</v>
      </c>
      <c r="C22" s="11" t="s">
        <v>157</v>
      </c>
      <c r="D22" s="9"/>
      <c r="E22" s="9">
        <v>40</v>
      </c>
      <c r="F22" s="9"/>
      <c r="G22" s="9">
        <v>34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6</v>
      </c>
      <c r="S22" s="9"/>
      <c r="T22" s="9"/>
      <c r="U22" s="9">
        <f t="shared" si="0"/>
        <v>40</v>
      </c>
      <c r="V22" s="9"/>
      <c r="W22" s="9"/>
      <c r="X22" s="9"/>
      <c r="Y22" s="9"/>
      <c r="Z22" s="9"/>
      <c r="AA22" s="9"/>
      <c r="AB22" s="9">
        <f t="shared" si="1"/>
        <v>0</v>
      </c>
      <c r="AC22" s="9"/>
      <c r="AD22" s="9"/>
      <c r="AE22" s="9"/>
      <c r="AF22" s="9">
        <f t="shared" si="2"/>
        <v>0</v>
      </c>
      <c r="AG22" s="9">
        <f t="shared" si="3"/>
        <v>40</v>
      </c>
    </row>
    <row r="23" s="1" customFormat="1" spans="1:33">
      <c r="A23" s="9">
        <v>18</v>
      </c>
      <c r="B23" s="10" t="s">
        <v>158</v>
      </c>
      <c r="C23" s="11" t="s">
        <v>159</v>
      </c>
      <c r="D23" s="9">
        <v>11.5</v>
      </c>
      <c r="E23" s="9"/>
      <c r="F23" s="9"/>
      <c r="G23" s="9">
        <v>11.5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f t="shared" si="0"/>
        <v>11.5</v>
      </c>
      <c r="V23" s="9"/>
      <c r="W23" s="9"/>
      <c r="X23" s="9"/>
      <c r="Y23" s="9"/>
      <c r="Z23" s="9"/>
      <c r="AA23" s="9"/>
      <c r="AB23" s="9">
        <f t="shared" si="1"/>
        <v>0</v>
      </c>
      <c r="AC23" s="9"/>
      <c r="AD23" s="9"/>
      <c r="AE23" s="9"/>
      <c r="AF23" s="9">
        <f t="shared" si="2"/>
        <v>0</v>
      </c>
      <c r="AG23" s="9">
        <f t="shared" si="3"/>
        <v>11.5</v>
      </c>
    </row>
    <row r="24" s="1" customFormat="1" spans="1:33">
      <c r="A24" s="9">
        <v>19</v>
      </c>
      <c r="B24" s="10" t="s">
        <v>160</v>
      </c>
      <c r="C24" s="11" t="s">
        <v>161</v>
      </c>
      <c r="D24" s="9">
        <v>18.5</v>
      </c>
      <c r="E24" s="9"/>
      <c r="F24" s="9"/>
      <c r="G24" s="9">
        <v>8.5</v>
      </c>
      <c r="H24" s="9"/>
      <c r="I24" s="9"/>
      <c r="J24" s="9">
        <v>10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>
        <f t="shared" si="0"/>
        <v>18.5</v>
      </c>
      <c r="V24" s="9"/>
      <c r="W24" s="9"/>
      <c r="X24" s="9"/>
      <c r="Y24" s="9"/>
      <c r="Z24" s="9"/>
      <c r="AA24" s="9"/>
      <c r="AB24" s="9">
        <f t="shared" si="1"/>
        <v>0</v>
      </c>
      <c r="AC24" s="9"/>
      <c r="AD24" s="9"/>
      <c r="AE24" s="9"/>
      <c r="AF24" s="9">
        <f t="shared" si="2"/>
        <v>0</v>
      </c>
      <c r="AG24" s="9">
        <f t="shared" si="3"/>
        <v>18.5</v>
      </c>
    </row>
    <row r="25" s="1" customFormat="1" spans="1:33">
      <c r="A25" s="9">
        <v>20</v>
      </c>
      <c r="B25" s="10" t="s">
        <v>162</v>
      </c>
      <c r="C25" s="11" t="s">
        <v>163</v>
      </c>
      <c r="D25" s="9">
        <v>21</v>
      </c>
      <c r="E25" s="9"/>
      <c r="F25" s="9"/>
      <c r="G25" s="9">
        <v>14</v>
      </c>
      <c r="H25" s="9"/>
      <c r="I25" s="9"/>
      <c r="J25" s="9">
        <v>7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f t="shared" si="0"/>
        <v>21</v>
      </c>
      <c r="V25" s="9"/>
      <c r="W25" s="9"/>
      <c r="X25" s="9"/>
      <c r="Y25" s="9"/>
      <c r="Z25" s="9"/>
      <c r="AA25" s="9"/>
      <c r="AB25" s="9">
        <f t="shared" si="1"/>
        <v>0</v>
      </c>
      <c r="AC25" s="9"/>
      <c r="AD25" s="9"/>
      <c r="AE25" s="9"/>
      <c r="AF25" s="9">
        <f t="shared" si="2"/>
        <v>0</v>
      </c>
      <c r="AG25" s="9">
        <f t="shared" si="3"/>
        <v>21</v>
      </c>
    </row>
    <row r="26" s="1" customFormat="1" spans="1:33">
      <c r="A26" s="9">
        <v>21</v>
      </c>
      <c r="B26" s="10" t="s">
        <v>164</v>
      </c>
      <c r="C26" s="11" t="s">
        <v>165</v>
      </c>
      <c r="D26" s="9">
        <v>33</v>
      </c>
      <c r="E26" s="9"/>
      <c r="F26" s="9"/>
      <c r="G26" s="9">
        <v>13</v>
      </c>
      <c r="H26" s="9"/>
      <c r="I26" s="9"/>
      <c r="J26" s="9">
        <v>20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f t="shared" si="0"/>
        <v>33</v>
      </c>
      <c r="V26" s="9"/>
      <c r="W26" s="9"/>
      <c r="X26" s="9"/>
      <c r="Y26" s="9"/>
      <c r="Z26" s="9"/>
      <c r="AA26" s="9"/>
      <c r="AB26" s="9">
        <f t="shared" si="1"/>
        <v>0</v>
      </c>
      <c r="AC26" s="9"/>
      <c r="AD26" s="9"/>
      <c r="AE26" s="9"/>
      <c r="AF26" s="9">
        <f t="shared" si="2"/>
        <v>0</v>
      </c>
      <c r="AG26" s="9">
        <f t="shared" si="3"/>
        <v>33</v>
      </c>
    </row>
    <row r="27" s="1" customFormat="1" spans="1:33">
      <c r="A27" s="9">
        <v>22</v>
      </c>
      <c r="B27" s="10" t="s">
        <v>166</v>
      </c>
      <c r="C27" s="11" t="s">
        <v>167</v>
      </c>
      <c r="D27" s="9">
        <v>30</v>
      </c>
      <c r="E27" s="9"/>
      <c r="F27" s="9"/>
      <c r="G27" s="9">
        <v>30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f t="shared" si="0"/>
        <v>30</v>
      </c>
      <c r="V27" s="9"/>
      <c r="W27" s="9"/>
      <c r="X27" s="9"/>
      <c r="Y27" s="9"/>
      <c r="Z27" s="9"/>
      <c r="AA27" s="9"/>
      <c r="AB27" s="9">
        <f t="shared" si="1"/>
        <v>0</v>
      </c>
      <c r="AC27" s="9"/>
      <c r="AD27" s="9"/>
      <c r="AE27" s="9"/>
      <c r="AF27" s="9">
        <f t="shared" si="2"/>
        <v>0</v>
      </c>
      <c r="AG27" s="9">
        <f t="shared" si="3"/>
        <v>30</v>
      </c>
    </row>
    <row r="28" s="1" customFormat="1" spans="1:33">
      <c r="A28" s="9">
        <v>23</v>
      </c>
      <c r="B28" s="10" t="s">
        <v>168</v>
      </c>
      <c r="C28" s="11" t="s">
        <v>169</v>
      </c>
      <c r="D28" s="9">
        <v>26</v>
      </c>
      <c r="E28" s="9">
        <v>12</v>
      </c>
      <c r="F28" s="9"/>
      <c r="G28" s="9">
        <v>14</v>
      </c>
      <c r="H28" s="9"/>
      <c r="I28" s="9"/>
      <c r="J28" s="9"/>
      <c r="K28" s="9"/>
      <c r="L28" s="9"/>
      <c r="M28" s="9"/>
      <c r="N28" s="9"/>
      <c r="O28" s="9"/>
      <c r="P28" s="9">
        <v>12</v>
      </c>
      <c r="Q28" s="9"/>
      <c r="R28" s="9">
        <v>12</v>
      </c>
      <c r="S28" s="9"/>
      <c r="T28" s="9"/>
      <c r="U28" s="9">
        <f t="shared" si="0"/>
        <v>38</v>
      </c>
      <c r="V28" s="9"/>
      <c r="W28" s="9"/>
      <c r="X28" s="9"/>
      <c r="Y28" s="9"/>
      <c r="Z28" s="9"/>
      <c r="AA28" s="9"/>
      <c r="AB28" s="9">
        <f t="shared" si="1"/>
        <v>0</v>
      </c>
      <c r="AC28" s="9"/>
      <c r="AD28" s="9"/>
      <c r="AE28" s="9"/>
      <c r="AF28" s="9">
        <f t="shared" si="2"/>
        <v>0</v>
      </c>
      <c r="AG28" s="9">
        <f t="shared" si="3"/>
        <v>38</v>
      </c>
    </row>
    <row r="29" s="1" customFormat="1" spans="1:33">
      <c r="A29" s="9">
        <v>24</v>
      </c>
      <c r="B29" s="10" t="s">
        <v>170</v>
      </c>
      <c r="C29" s="11" t="s">
        <v>171</v>
      </c>
      <c r="D29" s="9">
        <v>3</v>
      </c>
      <c r="E29" s="9"/>
      <c r="F29" s="9"/>
      <c r="G29" s="9">
        <v>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f t="shared" si="0"/>
        <v>3</v>
      </c>
      <c r="V29" s="9"/>
      <c r="W29" s="9"/>
      <c r="X29" s="9"/>
      <c r="Y29" s="9"/>
      <c r="Z29" s="9"/>
      <c r="AA29" s="9"/>
      <c r="AB29" s="9">
        <f t="shared" si="1"/>
        <v>0</v>
      </c>
      <c r="AC29" s="9"/>
      <c r="AD29" s="9"/>
      <c r="AE29" s="9"/>
      <c r="AF29" s="9">
        <f t="shared" si="2"/>
        <v>0</v>
      </c>
      <c r="AG29" s="9">
        <f t="shared" si="3"/>
        <v>3</v>
      </c>
    </row>
    <row r="30" s="1" customFormat="1" spans="1:33">
      <c r="A30" s="9">
        <v>25</v>
      </c>
      <c r="B30" s="10" t="s">
        <v>172</v>
      </c>
      <c r="C30" s="36" t="s">
        <v>173</v>
      </c>
      <c r="D30" s="9">
        <v>18</v>
      </c>
      <c r="E30" s="9"/>
      <c r="F30" s="9"/>
      <c r="G30" s="9">
        <v>18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f t="shared" si="0"/>
        <v>18</v>
      </c>
      <c r="V30" s="9"/>
      <c r="W30" s="9"/>
      <c r="X30" s="9"/>
      <c r="Y30" s="9"/>
      <c r="Z30" s="9"/>
      <c r="AA30" s="9"/>
      <c r="AB30" s="9">
        <f t="shared" si="1"/>
        <v>0</v>
      </c>
      <c r="AC30" s="9"/>
      <c r="AD30" s="9"/>
      <c r="AE30" s="9"/>
      <c r="AF30" s="9">
        <f t="shared" si="2"/>
        <v>0</v>
      </c>
      <c r="AG30" s="9">
        <f t="shared" si="3"/>
        <v>18</v>
      </c>
    </row>
    <row r="31" s="1" customFormat="1" spans="1:33">
      <c r="A31" s="9">
        <v>26</v>
      </c>
      <c r="B31" s="10" t="s">
        <v>174</v>
      </c>
      <c r="C31" s="11" t="s">
        <v>175</v>
      </c>
      <c r="D31" s="9">
        <v>80</v>
      </c>
      <c r="E31" s="9">
        <v>165</v>
      </c>
      <c r="F31" s="9"/>
      <c r="G31" s="9">
        <v>130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100</v>
      </c>
      <c r="S31" s="9"/>
      <c r="T31" s="9"/>
      <c r="U31" s="9">
        <f t="shared" si="0"/>
        <v>230</v>
      </c>
      <c r="V31" s="9"/>
      <c r="W31" s="9"/>
      <c r="X31" s="9"/>
      <c r="Y31" s="9"/>
      <c r="Z31" s="9"/>
      <c r="AA31" s="9"/>
      <c r="AB31" s="9">
        <f t="shared" si="1"/>
        <v>0</v>
      </c>
      <c r="AC31" s="9"/>
      <c r="AD31" s="9">
        <v>15</v>
      </c>
      <c r="AE31" s="9"/>
      <c r="AF31" s="9">
        <f t="shared" si="2"/>
        <v>15</v>
      </c>
      <c r="AG31" s="9">
        <f t="shared" si="3"/>
        <v>245</v>
      </c>
    </row>
    <row r="32" s="1" customFormat="1" spans="1:33">
      <c r="A32" s="9">
        <v>27</v>
      </c>
      <c r="B32" s="13" t="s">
        <v>176</v>
      </c>
      <c r="C32" s="13" t="s">
        <v>177</v>
      </c>
      <c r="D32" s="9">
        <v>30</v>
      </c>
      <c r="E32" s="9"/>
      <c r="F32" s="9"/>
      <c r="G32" s="9">
        <v>15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15</v>
      </c>
      <c r="S32" s="9"/>
      <c r="T32" s="9"/>
      <c r="U32" s="9">
        <f t="shared" si="0"/>
        <v>30</v>
      </c>
      <c r="V32" s="9"/>
      <c r="W32" s="9"/>
      <c r="X32" s="9"/>
      <c r="Y32" s="9"/>
      <c r="Z32" s="9"/>
      <c r="AA32" s="9"/>
      <c r="AB32" s="9">
        <f t="shared" si="1"/>
        <v>0</v>
      </c>
      <c r="AC32" s="9"/>
      <c r="AD32" s="9"/>
      <c r="AE32" s="9"/>
      <c r="AF32" s="9">
        <f t="shared" si="2"/>
        <v>0</v>
      </c>
      <c r="AG32" s="9">
        <f t="shared" si="3"/>
        <v>30</v>
      </c>
    </row>
    <row r="33" s="1" customFormat="1" spans="1:33">
      <c r="A33" s="9">
        <v>28</v>
      </c>
      <c r="B33" s="10" t="s">
        <v>178</v>
      </c>
      <c r="C33" s="11" t="s">
        <v>179</v>
      </c>
      <c r="D33" s="9">
        <v>25</v>
      </c>
      <c r="E33" s="9"/>
      <c r="F33" s="9"/>
      <c r="G33" s="9">
        <v>25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>
        <f t="shared" si="0"/>
        <v>25</v>
      </c>
      <c r="V33" s="9"/>
      <c r="W33" s="9"/>
      <c r="X33" s="9"/>
      <c r="Y33" s="9"/>
      <c r="Z33" s="9"/>
      <c r="AA33" s="9"/>
      <c r="AB33" s="9">
        <f t="shared" si="1"/>
        <v>0</v>
      </c>
      <c r="AC33" s="9"/>
      <c r="AD33" s="9"/>
      <c r="AE33" s="9"/>
      <c r="AF33" s="9">
        <f t="shared" si="2"/>
        <v>0</v>
      </c>
      <c r="AG33" s="9">
        <f t="shared" si="3"/>
        <v>25</v>
      </c>
    </row>
    <row r="34" s="1" customFormat="1" spans="1:33">
      <c r="A34" s="9">
        <v>29</v>
      </c>
      <c r="B34" s="10" t="s">
        <v>180</v>
      </c>
      <c r="C34" s="11" t="s">
        <v>181</v>
      </c>
      <c r="D34" s="9">
        <v>50</v>
      </c>
      <c r="E34" s="9">
        <v>134</v>
      </c>
      <c r="F34" s="9"/>
      <c r="G34" s="9">
        <v>50</v>
      </c>
      <c r="H34" s="9"/>
      <c r="I34" s="9"/>
      <c r="J34" s="9">
        <v>14</v>
      </c>
      <c r="K34" s="9"/>
      <c r="L34" s="9"/>
      <c r="M34" s="9"/>
      <c r="N34" s="9"/>
      <c r="O34" s="9"/>
      <c r="P34" s="9"/>
      <c r="Q34" s="9"/>
      <c r="R34" s="9">
        <v>120</v>
      </c>
      <c r="S34" s="9"/>
      <c r="T34" s="9"/>
      <c r="U34" s="9">
        <f t="shared" si="0"/>
        <v>184</v>
      </c>
      <c r="V34" s="9"/>
      <c r="W34" s="9"/>
      <c r="X34" s="9"/>
      <c r="Y34" s="9"/>
      <c r="Z34" s="9"/>
      <c r="AA34" s="9"/>
      <c r="AB34" s="9">
        <f t="shared" si="1"/>
        <v>0</v>
      </c>
      <c r="AC34" s="9"/>
      <c r="AD34" s="9"/>
      <c r="AE34" s="9"/>
      <c r="AF34" s="9">
        <f t="shared" si="2"/>
        <v>0</v>
      </c>
      <c r="AG34" s="9">
        <f t="shared" si="3"/>
        <v>184</v>
      </c>
    </row>
    <row r="35" s="1" customFormat="1" spans="1:33">
      <c r="A35" s="9">
        <v>30</v>
      </c>
      <c r="B35" s="10" t="s">
        <v>182</v>
      </c>
      <c r="C35" s="11" t="s">
        <v>183</v>
      </c>
      <c r="D35" s="9">
        <v>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v>9</v>
      </c>
      <c r="S35" s="9"/>
      <c r="T35" s="9"/>
      <c r="U35" s="9">
        <f t="shared" si="0"/>
        <v>9</v>
      </c>
      <c r="V35" s="9"/>
      <c r="W35" s="9"/>
      <c r="X35" s="9"/>
      <c r="Y35" s="9"/>
      <c r="Z35" s="9"/>
      <c r="AA35" s="9"/>
      <c r="AB35" s="9">
        <f t="shared" si="1"/>
        <v>0</v>
      </c>
      <c r="AC35" s="9"/>
      <c r="AD35" s="9"/>
      <c r="AE35" s="9"/>
      <c r="AF35" s="9">
        <f t="shared" si="2"/>
        <v>0</v>
      </c>
      <c r="AG35" s="9">
        <f t="shared" si="3"/>
        <v>9</v>
      </c>
    </row>
    <row r="36" s="1" customFormat="1" spans="1:33">
      <c r="A36" s="9">
        <v>31</v>
      </c>
      <c r="B36" s="10" t="s">
        <v>184</v>
      </c>
      <c r="C36" s="36" t="s">
        <v>185</v>
      </c>
      <c r="D36" s="9">
        <v>18</v>
      </c>
      <c r="E36" s="9"/>
      <c r="F36" s="9"/>
      <c r="G36" s="9">
        <v>15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v>3</v>
      </c>
      <c r="S36" s="9"/>
      <c r="T36" s="9"/>
      <c r="U36" s="9">
        <f t="shared" si="0"/>
        <v>18</v>
      </c>
      <c r="V36" s="9"/>
      <c r="W36" s="9"/>
      <c r="X36" s="9"/>
      <c r="Y36" s="9"/>
      <c r="Z36" s="9"/>
      <c r="AA36" s="9"/>
      <c r="AB36" s="9">
        <f t="shared" si="1"/>
        <v>0</v>
      </c>
      <c r="AC36" s="9"/>
      <c r="AD36" s="9"/>
      <c r="AE36" s="9"/>
      <c r="AF36" s="9">
        <f t="shared" si="2"/>
        <v>0</v>
      </c>
      <c r="AG36" s="9">
        <f t="shared" si="3"/>
        <v>18</v>
      </c>
    </row>
    <row r="37" s="1" customFormat="1" spans="1:33">
      <c r="A37" s="9">
        <v>32</v>
      </c>
      <c r="B37" s="10" t="s">
        <v>186</v>
      </c>
      <c r="C37" s="36" t="s">
        <v>187</v>
      </c>
      <c r="D37" s="9">
        <v>33</v>
      </c>
      <c r="E37" s="9"/>
      <c r="F37" s="9"/>
      <c r="G37" s="9">
        <v>27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6</v>
      </c>
      <c r="S37" s="9"/>
      <c r="T37" s="9"/>
      <c r="U37" s="9">
        <f t="shared" si="0"/>
        <v>33</v>
      </c>
      <c r="V37" s="9"/>
      <c r="W37" s="9"/>
      <c r="X37" s="9"/>
      <c r="Y37" s="9"/>
      <c r="Z37" s="9"/>
      <c r="AA37" s="9"/>
      <c r="AB37" s="9">
        <f t="shared" si="1"/>
        <v>0</v>
      </c>
      <c r="AC37" s="9"/>
      <c r="AD37" s="9"/>
      <c r="AE37" s="9"/>
      <c r="AF37" s="9">
        <f t="shared" si="2"/>
        <v>0</v>
      </c>
      <c r="AG37" s="9">
        <f t="shared" si="3"/>
        <v>33</v>
      </c>
    </row>
    <row r="38" s="1" customFormat="1" spans="1:33">
      <c r="A38" s="9">
        <v>33</v>
      </c>
      <c r="B38" s="10" t="s">
        <v>188</v>
      </c>
      <c r="C38" s="11" t="s">
        <v>189</v>
      </c>
      <c r="D38" s="9">
        <v>23</v>
      </c>
      <c r="E38" s="9"/>
      <c r="F38" s="9"/>
      <c r="G38" s="9">
        <v>23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>
        <f t="shared" si="0"/>
        <v>23</v>
      </c>
      <c r="V38" s="9"/>
      <c r="W38" s="9"/>
      <c r="X38" s="9"/>
      <c r="Y38" s="9"/>
      <c r="Z38" s="9"/>
      <c r="AA38" s="9"/>
      <c r="AB38" s="9">
        <f t="shared" si="1"/>
        <v>0</v>
      </c>
      <c r="AC38" s="9"/>
      <c r="AD38" s="9"/>
      <c r="AE38" s="9"/>
      <c r="AF38" s="9">
        <f t="shared" si="2"/>
        <v>0</v>
      </c>
      <c r="AG38" s="9">
        <f t="shared" si="3"/>
        <v>23</v>
      </c>
    </row>
    <row r="39" s="1" customFormat="1" spans="1:33">
      <c r="A39" s="9">
        <v>34</v>
      </c>
      <c r="B39" s="10" t="s">
        <v>190</v>
      </c>
      <c r="C39" s="11" t="s">
        <v>191</v>
      </c>
      <c r="D39" s="9">
        <v>22</v>
      </c>
      <c r="E39" s="9"/>
      <c r="F39" s="9"/>
      <c r="G39" s="9">
        <v>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v>10</v>
      </c>
      <c r="S39" s="9"/>
      <c r="T39" s="9"/>
      <c r="U39" s="9">
        <f t="shared" si="0"/>
        <v>22</v>
      </c>
      <c r="V39" s="9"/>
      <c r="W39" s="9"/>
      <c r="X39" s="9"/>
      <c r="Y39" s="9"/>
      <c r="Z39" s="9"/>
      <c r="AA39" s="9"/>
      <c r="AB39" s="9">
        <f t="shared" si="1"/>
        <v>0</v>
      </c>
      <c r="AC39" s="9"/>
      <c r="AD39" s="9"/>
      <c r="AE39" s="9"/>
      <c r="AF39" s="9">
        <f t="shared" si="2"/>
        <v>0</v>
      </c>
      <c r="AG39" s="9">
        <f t="shared" si="3"/>
        <v>22</v>
      </c>
    </row>
    <row r="40" s="1" customFormat="1" spans="1:33">
      <c r="A40" s="9">
        <v>35</v>
      </c>
      <c r="B40" s="10" t="s">
        <v>192</v>
      </c>
      <c r="C40" s="11" t="s">
        <v>193</v>
      </c>
      <c r="D40" s="9">
        <v>29</v>
      </c>
      <c r="E40" s="9"/>
      <c r="F40" s="9"/>
      <c r="G40" s="9">
        <v>13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>
        <v>16</v>
      </c>
      <c r="S40" s="9"/>
      <c r="T40" s="9"/>
      <c r="U40" s="9">
        <f t="shared" si="0"/>
        <v>29</v>
      </c>
      <c r="V40" s="9"/>
      <c r="W40" s="9"/>
      <c r="X40" s="9"/>
      <c r="Y40" s="9"/>
      <c r="Z40" s="9"/>
      <c r="AA40" s="9"/>
      <c r="AB40" s="9">
        <f t="shared" si="1"/>
        <v>0</v>
      </c>
      <c r="AC40" s="9"/>
      <c r="AD40" s="9"/>
      <c r="AE40" s="9"/>
      <c r="AF40" s="9">
        <f t="shared" si="2"/>
        <v>0</v>
      </c>
      <c r="AG40" s="9">
        <f t="shared" si="3"/>
        <v>29</v>
      </c>
    </row>
    <row r="41" s="1" customFormat="1" spans="1:33">
      <c r="A41" s="29" t="s">
        <v>66</v>
      </c>
      <c r="B41" s="30"/>
      <c r="C41" s="30"/>
      <c r="D41" s="9">
        <f>SUM(D6:D40)</f>
        <v>763</v>
      </c>
      <c r="E41" s="9">
        <f>SUM(E6:E40)</f>
        <v>496</v>
      </c>
      <c r="F41" s="9"/>
      <c r="G41" s="9">
        <f t="shared" ref="G41:AG41" si="4">SUM(G6:G40)</f>
        <v>687</v>
      </c>
      <c r="H41" s="9">
        <f t="shared" si="4"/>
        <v>0</v>
      </c>
      <c r="I41" s="9">
        <f t="shared" si="4"/>
        <v>0</v>
      </c>
      <c r="J41" s="9">
        <f t="shared" si="4"/>
        <v>94</v>
      </c>
      <c r="K41" s="9">
        <f t="shared" si="4"/>
        <v>0</v>
      </c>
      <c r="L41" s="9">
        <f t="shared" si="4"/>
        <v>0</v>
      </c>
      <c r="M41" s="9">
        <f t="shared" si="4"/>
        <v>0</v>
      </c>
      <c r="N41" s="9">
        <f t="shared" si="4"/>
        <v>0</v>
      </c>
      <c r="O41" s="9">
        <f t="shared" si="4"/>
        <v>0</v>
      </c>
      <c r="P41" s="9">
        <f t="shared" si="4"/>
        <v>25</v>
      </c>
      <c r="Q41" s="9">
        <f t="shared" si="4"/>
        <v>5</v>
      </c>
      <c r="R41" s="9">
        <f t="shared" si="4"/>
        <v>431</v>
      </c>
      <c r="S41" s="9">
        <f t="shared" si="4"/>
        <v>0</v>
      </c>
      <c r="T41" s="9">
        <f t="shared" si="4"/>
        <v>0</v>
      </c>
      <c r="U41" s="9">
        <f t="shared" si="4"/>
        <v>1242</v>
      </c>
      <c r="V41" s="9">
        <f t="shared" si="4"/>
        <v>2</v>
      </c>
      <c r="W41" s="9">
        <f t="shared" si="4"/>
        <v>0</v>
      </c>
      <c r="X41" s="9">
        <f t="shared" si="4"/>
        <v>0</v>
      </c>
      <c r="Y41" s="9">
        <f t="shared" si="4"/>
        <v>0</v>
      </c>
      <c r="Z41" s="9">
        <f t="shared" si="4"/>
        <v>0</v>
      </c>
      <c r="AA41" s="9">
        <f t="shared" si="4"/>
        <v>0</v>
      </c>
      <c r="AB41" s="9">
        <f t="shared" si="4"/>
        <v>2</v>
      </c>
      <c r="AC41" s="9">
        <f t="shared" si="4"/>
        <v>0</v>
      </c>
      <c r="AD41" s="9">
        <f t="shared" si="4"/>
        <v>15</v>
      </c>
      <c r="AE41" s="9">
        <f t="shared" si="4"/>
        <v>0</v>
      </c>
      <c r="AF41" s="9">
        <f t="shared" si="4"/>
        <v>15</v>
      </c>
      <c r="AG41" s="9">
        <f t="shared" si="4"/>
        <v>1259</v>
      </c>
    </row>
    <row r="42" s="1" customFormat="1" spans="18:25">
      <c r="R42" s="31" t="s">
        <v>67</v>
      </c>
      <c r="S42" s="31"/>
      <c r="T42" s="31"/>
      <c r="U42" s="31"/>
      <c r="V42" s="31"/>
      <c r="W42" s="31"/>
      <c r="X42" s="31"/>
      <c r="Y42" s="31"/>
    </row>
    <row r="43" s="1" customFormat="1" spans="20:30">
      <c r="T43" s="3" t="s">
        <v>194</v>
      </c>
      <c r="U43" s="3"/>
      <c r="V43" s="3"/>
      <c r="W43" s="3"/>
      <c r="X43" s="3"/>
      <c r="Y43" s="3"/>
      <c r="Z43" s="3"/>
      <c r="AA43" s="3"/>
      <c r="AB43" s="3"/>
      <c r="AC43" s="3"/>
      <c r="AD43" s="3"/>
    </row>
  </sheetData>
  <mergeCells count="14">
    <mergeCell ref="A1:B1"/>
    <mergeCell ref="A2:AG2"/>
    <mergeCell ref="A3:AG3"/>
    <mergeCell ref="D4:F4"/>
    <mergeCell ref="G4:U4"/>
    <mergeCell ref="V4:AB4"/>
    <mergeCell ref="AC4:AF4"/>
    <mergeCell ref="A41:B41"/>
    <mergeCell ref="R42:Y42"/>
    <mergeCell ref="T43:AD43"/>
    <mergeCell ref="A4:A5"/>
    <mergeCell ref="B4:B5"/>
    <mergeCell ref="C4:C5"/>
    <mergeCell ref="AG4:AG5"/>
  </mergeCells>
  <conditionalFormatting sqref="B6:B40">
    <cfRule type="expression" dxfId="0" priority="1">
      <formula>AND(SUMPRODUCT(IFERROR(1*(($B$6:$B$40&amp;"x")=(B6&amp;"x")),0))&gt;1,NOT(ISBLANK(B6)))</formula>
    </cfRule>
  </conditionalFormatting>
  <pageMargins left="0.7" right="0.7" top="0.75" bottom="0.75" header="0.3" footer="0.3"/>
  <pageSetup paperSize="9" scale="6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4"/>
  <sheetViews>
    <sheetView topLeftCell="B3" workbookViewId="0">
      <selection activeCell="G26" sqref="G26"/>
    </sheetView>
  </sheetViews>
  <sheetFormatPr defaultColWidth="10" defaultRowHeight="14.25"/>
  <cols>
    <col min="1" max="1" width="5.41666666666667" style="1" customWidth="1"/>
    <col min="2" max="2" width="10" style="1"/>
    <col min="3" max="3" width="21.1083333333333" style="1" customWidth="1"/>
    <col min="4" max="4" width="9.16666666666667" style="1" customWidth="1"/>
    <col min="5" max="5" width="7.91666666666667" style="1" customWidth="1"/>
    <col min="6" max="6" width="10" style="1"/>
    <col min="7" max="32" width="5.14166666666667" style="1" customWidth="1"/>
    <col min="33" max="33" width="11.6666666666667" style="1" customWidth="1"/>
    <col min="34" max="16384" width="10" style="1"/>
  </cols>
  <sheetData>
    <row r="1" s="1" customFormat="1" spans="1:1">
      <c r="A1" s="1" t="s">
        <v>0</v>
      </c>
    </row>
    <row r="2" s="1" customFormat="1" ht="31.5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spans="1:33">
      <c r="A3" s="3" t="s">
        <v>195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1" customFormat="1" spans="1:33">
      <c r="A4" s="4" t="s">
        <v>3</v>
      </c>
      <c r="B4" s="5" t="s">
        <v>4</v>
      </c>
      <c r="C4" s="6" t="s">
        <v>5</v>
      </c>
      <c r="D4" s="5" t="s">
        <v>6</v>
      </c>
      <c r="E4" s="5"/>
      <c r="F4" s="5"/>
      <c r="G4" s="5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8</v>
      </c>
      <c r="W4" s="5"/>
      <c r="X4" s="5"/>
      <c r="Y4" s="5"/>
      <c r="Z4" s="5"/>
      <c r="AA4" s="5"/>
      <c r="AB4" s="5"/>
      <c r="AC4" s="5" t="s">
        <v>9</v>
      </c>
      <c r="AD4" s="5"/>
      <c r="AE4" s="5"/>
      <c r="AF4" s="5"/>
      <c r="AG4" s="5" t="s">
        <v>10</v>
      </c>
    </row>
    <row r="5" s="1" customFormat="1" ht="42.75" spans="1:33">
      <c r="A5" s="4"/>
      <c r="B5" s="5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 t="s">
        <v>30</v>
      </c>
      <c r="X5" s="8" t="s">
        <v>31</v>
      </c>
      <c r="Y5" s="8" t="s">
        <v>32</v>
      </c>
      <c r="Z5" s="8" t="s">
        <v>33</v>
      </c>
      <c r="AA5" s="8" t="s">
        <v>34</v>
      </c>
      <c r="AB5" s="8" t="s">
        <v>28</v>
      </c>
      <c r="AC5" s="8" t="s">
        <v>35</v>
      </c>
      <c r="AD5" s="8" t="s">
        <v>36</v>
      </c>
      <c r="AE5" s="8" t="s">
        <v>37</v>
      </c>
      <c r="AF5" s="8" t="s">
        <v>28</v>
      </c>
      <c r="AG5" s="5"/>
    </row>
    <row r="6" s="1" customFormat="1" spans="1:33">
      <c r="A6" s="9">
        <v>76</v>
      </c>
      <c r="B6" s="10" t="s">
        <v>196</v>
      </c>
      <c r="C6" s="11" t="s">
        <v>197</v>
      </c>
      <c r="D6" s="9">
        <v>18</v>
      </c>
      <c r="E6" s="9">
        <v>26</v>
      </c>
      <c r="F6" s="9"/>
      <c r="G6" s="9">
        <v>10</v>
      </c>
      <c r="H6" s="9"/>
      <c r="I6" s="9"/>
      <c r="J6" s="9">
        <v>8</v>
      </c>
      <c r="K6" s="9"/>
      <c r="L6" s="9"/>
      <c r="M6" s="9"/>
      <c r="N6" s="9"/>
      <c r="O6" s="9"/>
      <c r="P6" s="9">
        <v>16</v>
      </c>
      <c r="Q6" s="9"/>
      <c r="R6" s="9">
        <v>10</v>
      </c>
      <c r="S6" s="9"/>
      <c r="T6" s="9"/>
      <c r="U6" s="9">
        <f t="shared" ref="U6:U21" si="0">SUM(G6:T6)</f>
        <v>44</v>
      </c>
      <c r="V6" s="9"/>
      <c r="W6" s="9"/>
      <c r="X6" s="9"/>
      <c r="Y6" s="9"/>
      <c r="Z6" s="9"/>
      <c r="AA6" s="9"/>
      <c r="AB6" s="9">
        <f t="shared" ref="AB6:AB21" si="1">SUM(V6:AA6)</f>
        <v>0</v>
      </c>
      <c r="AC6" s="9"/>
      <c r="AD6" s="9"/>
      <c r="AE6" s="9"/>
      <c r="AF6" s="9">
        <f t="shared" ref="AF6:AF21" si="2">SUM(AC6:AE6)</f>
        <v>0</v>
      </c>
      <c r="AG6" s="9">
        <f t="shared" ref="AG6:AG21" si="3">U6+AB6+AF6</f>
        <v>44</v>
      </c>
    </row>
    <row r="7" s="1" customFormat="1" spans="1:33">
      <c r="A7" s="9">
        <v>77</v>
      </c>
      <c r="B7" s="10" t="s">
        <v>198</v>
      </c>
      <c r="C7" s="11" t="s">
        <v>199</v>
      </c>
      <c r="D7" s="9">
        <v>15</v>
      </c>
      <c r="E7" s="9"/>
      <c r="F7" s="9"/>
      <c r="G7" s="9">
        <v>15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f t="shared" si="0"/>
        <v>15</v>
      </c>
      <c r="V7" s="9"/>
      <c r="W7" s="9"/>
      <c r="X7" s="9"/>
      <c r="Y7" s="9"/>
      <c r="Z7" s="9"/>
      <c r="AA7" s="9"/>
      <c r="AB7" s="9">
        <f t="shared" si="1"/>
        <v>0</v>
      </c>
      <c r="AC7" s="9"/>
      <c r="AD7" s="9"/>
      <c r="AE7" s="9"/>
      <c r="AF7" s="9">
        <f t="shared" si="2"/>
        <v>0</v>
      </c>
      <c r="AG7" s="9">
        <f t="shared" si="3"/>
        <v>15</v>
      </c>
    </row>
    <row r="8" s="1" customFormat="1" spans="1:33">
      <c r="A8" s="9">
        <v>78</v>
      </c>
      <c r="B8" s="10" t="s">
        <v>200</v>
      </c>
      <c r="C8" s="11" t="s">
        <v>201</v>
      </c>
      <c r="D8" s="9">
        <v>22</v>
      </c>
      <c r="E8" s="9"/>
      <c r="F8" s="9"/>
      <c r="G8" s="9">
        <v>12</v>
      </c>
      <c r="H8" s="9"/>
      <c r="I8" s="9"/>
      <c r="J8" s="9"/>
      <c r="K8" s="9"/>
      <c r="L8" s="9"/>
      <c r="M8" s="9"/>
      <c r="N8" s="9"/>
      <c r="O8" s="9"/>
      <c r="P8" s="9">
        <v>10</v>
      </c>
      <c r="Q8" s="9"/>
      <c r="R8" s="9"/>
      <c r="S8" s="9"/>
      <c r="T8" s="9"/>
      <c r="U8" s="9">
        <f t="shared" si="0"/>
        <v>22</v>
      </c>
      <c r="V8" s="9"/>
      <c r="W8" s="9"/>
      <c r="X8" s="9"/>
      <c r="Y8" s="9"/>
      <c r="Z8" s="9"/>
      <c r="AA8" s="9"/>
      <c r="AB8" s="9">
        <f t="shared" si="1"/>
        <v>0</v>
      </c>
      <c r="AC8" s="9"/>
      <c r="AD8" s="9"/>
      <c r="AE8" s="9"/>
      <c r="AF8" s="9">
        <f t="shared" si="2"/>
        <v>0</v>
      </c>
      <c r="AG8" s="9">
        <f t="shared" si="3"/>
        <v>22</v>
      </c>
    </row>
    <row r="9" s="1" customFormat="1" spans="1:33">
      <c r="A9" s="9">
        <v>79</v>
      </c>
      <c r="B9" s="10" t="s">
        <v>202</v>
      </c>
      <c r="C9" s="36" t="s">
        <v>203</v>
      </c>
      <c r="D9" s="9">
        <v>24</v>
      </c>
      <c r="E9" s="9">
        <v>2</v>
      </c>
      <c r="F9" s="9"/>
      <c r="G9" s="9">
        <v>15</v>
      </c>
      <c r="H9" s="9"/>
      <c r="I9" s="9"/>
      <c r="J9" s="9">
        <v>4</v>
      </c>
      <c r="K9" s="9"/>
      <c r="L9" s="9"/>
      <c r="M9" s="9"/>
      <c r="N9" s="9"/>
      <c r="O9" s="9"/>
      <c r="P9" s="9"/>
      <c r="Q9" s="9">
        <v>2</v>
      </c>
      <c r="R9" s="9">
        <v>5</v>
      </c>
      <c r="S9" s="9"/>
      <c r="T9" s="9"/>
      <c r="U9" s="9">
        <f t="shared" si="0"/>
        <v>26</v>
      </c>
      <c r="V9" s="9"/>
      <c r="W9" s="9"/>
      <c r="X9" s="9"/>
      <c r="Y9" s="9"/>
      <c r="Z9" s="9"/>
      <c r="AA9" s="9"/>
      <c r="AB9" s="9">
        <f t="shared" si="1"/>
        <v>0</v>
      </c>
      <c r="AC9" s="9"/>
      <c r="AD9" s="9"/>
      <c r="AE9" s="9"/>
      <c r="AF9" s="9">
        <f t="shared" si="2"/>
        <v>0</v>
      </c>
      <c r="AG9" s="9">
        <f t="shared" si="3"/>
        <v>26</v>
      </c>
    </row>
    <row r="10" s="1" customFormat="1" spans="1:33">
      <c r="A10" s="9">
        <v>80</v>
      </c>
      <c r="B10" s="10" t="s">
        <v>204</v>
      </c>
      <c r="C10" s="11" t="s">
        <v>205</v>
      </c>
      <c r="D10" s="9">
        <v>15</v>
      </c>
      <c r="E10" s="9">
        <v>5</v>
      </c>
      <c r="F10" s="9"/>
      <c r="G10" s="9">
        <v>10</v>
      </c>
      <c r="H10" s="9"/>
      <c r="I10" s="9"/>
      <c r="J10" s="9"/>
      <c r="K10" s="9"/>
      <c r="L10" s="9"/>
      <c r="M10" s="9"/>
      <c r="N10" s="9"/>
      <c r="O10" s="9"/>
      <c r="P10" s="9"/>
      <c r="Q10" s="9">
        <v>10</v>
      </c>
      <c r="R10" s="9"/>
      <c r="S10" s="9"/>
      <c r="T10" s="9"/>
      <c r="U10" s="9">
        <f t="shared" si="0"/>
        <v>20</v>
      </c>
      <c r="V10" s="9"/>
      <c r="W10" s="9"/>
      <c r="X10" s="9"/>
      <c r="Y10" s="9"/>
      <c r="Z10" s="9"/>
      <c r="AA10" s="9"/>
      <c r="AB10" s="9">
        <f t="shared" si="1"/>
        <v>0</v>
      </c>
      <c r="AC10" s="9"/>
      <c r="AD10" s="9"/>
      <c r="AE10" s="9"/>
      <c r="AF10" s="9">
        <f t="shared" si="2"/>
        <v>0</v>
      </c>
      <c r="AG10" s="9">
        <f t="shared" si="3"/>
        <v>20</v>
      </c>
    </row>
    <row r="11" s="1" customFormat="1" spans="1:33">
      <c r="A11" s="9">
        <v>81</v>
      </c>
      <c r="B11" s="10" t="s">
        <v>206</v>
      </c>
      <c r="C11" s="11" t="s">
        <v>207</v>
      </c>
      <c r="D11" s="9">
        <v>15</v>
      </c>
      <c r="E11" s="9"/>
      <c r="F11" s="9"/>
      <c r="G11" s="9">
        <v>5</v>
      </c>
      <c r="H11" s="9"/>
      <c r="I11" s="9"/>
      <c r="J11" s="9"/>
      <c r="K11" s="9"/>
      <c r="L11" s="9"/>
      <c r="M11" s="9"/>
      <c r="N11" s="9"/>
      <c r="O11" s="9"/>
      <c r="P11" s="9"/>
      <c r="Q11" s="9">
        <v>5</v>
      </c>
      <c r="R11" s="9">
        <v>5</v>
      </c>
      <c r="S11" s="9"/>
      <c r="T11" s="9"/>
      <c r="U11" s="9">
        <f t="shared" si="0"/>
        <v>15</v>
      </c>
      <c r="V11" s="9"/>
      <c r="W11" s="9"/>
      <c r="X11" s="9"/>
      <c r="Y11" s="9"/>
      <c r="Z11" s="9"/>
      <c r="AA11" s="9"/>
      <c r="AB11" s="9">
        <f t="shared" si="1"/>
        <v>0</v>
      </c>
      <c r="AC11" s="9"/>
      <c r="AD11" s="9"/>
      <c r="AE11" s="9"/>
      <c r="AF11" s="9">
        <f t="shared" si="2"/>
        <v>0</v>
      </c>
      <c r="AG11" s="9">
        <f t="shared" si="3"/>
        <v>15</v>
      </c>
    </row>
    <row r="12" s="1" customFormat="1" spans="1:33">
      <c r="A12" s="9">
        <v>82</v>
      </c>
      <c r="B12" s="10" t="s">
        <v>208</v>
      </c>
      <c r="C12" s="11" t="s">
        <v>209</v>
      </c>
      <c r="D12" s="9">
        <v>30</v>
      </c>
      <c r="E12" s="9">
        <v>40</v>
      </c>
      <c r="F12" s="9"/>
      <c r="G12" s="9">
        <v>10</v>
      </c>
      <c r="H12" s="9"/>
      <c r="I12" s="9"/>
      <c r="J12" s="9">
        <v>10</v>
      </c>
      <c r="K12" s="9"/>
      <c r="L12" s="9"/>
      <c r="M12" s="9"/>
      <c r="N12" s="9"/>
      <c r="O12" s="9"/>
      <c r="P12" s="9">
        <v>20</v>
      </c>
      <c r="Q12" s="9">
        <v>20</v>
      </c>
      <c r="R12" s="9">
        <v>10</v>
      </c>
      <c r="S12" s="9"/>
      <c r="T12" s="9"/>
      <c r="U12" s="9">
        <f t="shared" si="0"/>
        <v>70</v>
      </c>
      <c r="V12" s="9"/>
      <c r="W12" s="9"/>
      <c r="X12" s="9"/>
      <c r="Y12" s="9"/>
      <c r="Z12" s="9"/>
      <c r="AA12" s="9"/>
      <c r="AB12" s="9">
        <f t="shared" si="1"/>
        <v>0</v>
      </c>
      <c r="AC12" s="9"/>
      <c r="AD12" s="9"/>
      <c r="AE12" s="9"/>
      <c r="AF12" s="9">
        <f t="shared" si="2"/>
        <v>0</v>
      </c>
      <c r="AG12" s="9">
        <f t="shared" si="3"/>
        <v>70</v>
      </c>
    </row>
    <row r="13" s="1" customFormat="1" spans="1:33">
      <c r="A13" s="9">
        <v>83</v>
      </c>
      <c r="B13" s="10" t="s">
        <v>210</v>
      </c>
      <c r="C13" s="11" t="s">
        <v>211</v>
      </c>
      <c r="D13" s="9">
        <v>22</v>
      </c>
      <c r="E13" s="9">
        <v>7</v>
      </c>
      <c r="F13" s="9"/>
      <c r="G13" s="9">
        <v>7</v>
      </c>
      <c r="H13" s="9"/>
      <c r="I13" s="9"/>
      <c r="J13" s="9">
        <v>2</v>
      </c>
      <c r="K13" s="9"/>
      <c r="L13" s="9"/>
      <c r="M13" s="9"/>
      <c r="N13" s="9"/>
      <c r="O13" s="9"/>
      <c r="P13" s="9">
        <v>13</v>
      </c>
      <c r="Q13" s="9"/>
      <c r="R13" s="9">
        <v>7</v>
      </c>
      <c r="S13" s="9"/>
      <c r="T13" s="9"/>
      <c r="U13" s="9">
        <f t="shared" si="0"/>
        <v>29</v>
      </c>
      <c r="V13" s="9"/>
      <c r="W13" s="9"/>
      <c r="X13" s="9"/>
      <c r="Y13" s="9"/>
      <c r="Z13" s="9"/>
      <c r="AA13" s="9"/>
      <c r="AB13" s="9">
        <f t="shared" si="1"/>
        <v>0</v>
      </c>
      <c r="AC13" s="9"/>
      <c r="AD13" s="9"/>
      <c r="AE13" s="9"/>
      <c r="AF13" s="9">
        <f t="shared" si="2"/>
        <v>0</v>
      </c>
      <c r="AG13" s="9">
        <f t="shared" si="3"/>
        <v>29</v>
      </c>
    </row>
    <row r="14" s="1" customFormat="1" spans="1:33">
      <c r="A14" s="9">
        <v>84</v>
      </c>
      <c r="B14" s="10" t="s">
        <v>212</v>
      </c>
      <c r="C14" s="11" t="s">
        <v>213</v>
      </c>
      <c r="D14" s="9">
        <v>20</v>
      </c>
      <c r="E14" s="9"/>
      <c r="F14" s="9"/>
      <c r="G14" s="9">
        <v>20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f t="shared" si="0"/>
        <v>20</v>
      </c>
      <c r="V14" s="9"/>
      <c r="W14" s="9"/>
      <c r="X14" s="9"/>
      <c r="Y14" s="9"/>
      <c r="Z14" s="9"/>
      <c r="AA14" s="9"/>
      <c r="AB14" s="9">
        <f t="shared" si="1"/>
        <v>0</v>
      </c>
      <c r="AC14" s="9"/>
      <c r="AD14" s="9"/>
      <c r="AE14" s="9"/>
      <c r="AF14" s="9">
        <f t="shared" si="2"/>
        <v>0</v>
      </c>
      <c r="AG14" s="9">
        <f t="shared" si="3"/>
        <v>20</v>
      </c>
    </row>
    <row r="15" s="1" customFormat="1" spans="1:33">
      <c r="A15" s="9">
        <v>85</v>
      </c>
      <c r="B15" s="10" t="s">
        <v>214</v>
      </c>
      <c r="C15" s="36" t="s">
        <v>215</v>
      </c>
      <c r="D15" s="9">
        <v>30</v>
      </c>
      <c r="E15" s="9">
        <v>36</v>
      </c>
      <c r="F15" s="9"/>
      <c r="G15" s="9">
        <v>20</v>
      </c>
      <c r="H15" s="9"/>
      <c r="I15" s="9"/>
      <c r="J15" s="9">
        <v>6</v>
      </c>
      <c r="K15" s="9"/>
      <c r="L15" s="9"/>
      <c r="M15" s="9"/>
      <c r="N15" s="9"/>
      <c r="O15" s="9"/>
      <c r="P15" s="9">
        <v>15</v>
      </c>
      <c r="Q15" s="9">
        <v>10</v>
      </c>
      <c r="R15" s="9">
        <v>15</v>
      </c>
      <c r="S15" s="9"/>
      <c r="T15" s="9"/>
      <c r="U15" s="9">
        <f t="shared" si="0"/>
        <v>66</v>
      </c>
      <c r="V15" s="9"/>
      <c r="W15" s="9"/>
      <c r="X15" s="9"/>
      <c r="Y15" s="9"/>
      <c r="Z15" s="9"/>
      <c r="AA15" s="9"/>
      <c r="AB15" s="9">
        <f t="shared" si="1"/>
        <v>0</v>
      </c>
      <c r="AC15" s="9"/>
      <c r="AD15" s="9"/>
      <c r="AE15" s="9"/>
      <c r="AF15" s="9">
        <f t="shared" si="2"/>
        <v>0</v>
      </c>
      <c r="AG15" s="9">
        <f t="shared" si="3"/>
        <v>66</v>
      </c>
    </row>
    <row r="16" s="1" customFormat="1" spans="1:33">
      <c r="A16" s="9">
        <v>86</v>
      </c>
      <c r="B16" s="10" t="s">
        <v>216</v>
      </c>
      <c r="C16" s="11" t="s">
        <v>217</v>
      </c>
      <c r="D16" s="9">
        <v>4</v>
      </c>
      <c r="E16" s="9"/>
      <c r="F16" s="9"/>
      <c r="G16" s="9">
        <v>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f t="shared" si="0"/>
        <v>4</v>
      </c>
      <c r="V16" s="9"/>
      <c r="W16" s="9"/>
      <c r="X16" s="9"/>
      <c r="Y16" s="9"/>
      <c r="Z16" s="9"/>
      <c r="AA16" s="9"/>
      <c r="AB16" s="9">
        <f t="shared" si="1"/>
        <v>0</v>
      </c>
      <c r="AC16" s="9"/>
      <c r="AD16" s="9"/>
      <c r="AE16" s="9"/>
      <c r="AF16" s="9">
        <f t="shared" si="2"/>
        <v>0</v>
      </c>
      <c r="AG16" s="9">
        <f t="shared" si="3"/>
        <v>4</v>
      </c>
    </row>
    <row r="17" s="1" customFormat="1" spans="1:33">
      <c r="A17" s="9">
        <v>87</v>
      </c>
      <c r="B17" s="10" t="s">
        <v>218</v>
      </c>
      <c r="C17" s="11" t="s">
        <v>219</v>
      </c>
      <c r="D17" s="9">
        <v>20</v>
      </c>
      <c r="E17" s="9"/>
      <c r="F17" s="9"/>
      <c r="G17" s="9">
        <v>20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f t="shared" si="0"/>
        <v>20</v>
      </c>
      <c r="V17" s="9"/>
      <c r="W17" s="9"/>
      <c r="X17" s="9"/>
      <c r="Y17" s="9"/>
      <c r="Z17" s="9"/>
      <c r="AA17" s="9"/>
      <c r="AB17" s="9">
        <f t="shared" si="1"/>
        <v>0</v>
      </c>
      <c r="AC17" s="9"/>
      <c r="AD17" s="9"/>
      <c r="AE17" s="9"/>
      <c r="AF17" s="9">
        <f t="shared" si="2"/>
        <v>0</v>
      </c>
      <c r="AG17" s="9">
        <f t="shared" si="3"/>
        <v>20</v>
      </c>
    </row>
    <row r="18" s="1" customFormat="1" spans="1:33">
      <c r="A18" s="9">
        <v>88</v>
      </c>
      <c r="B18" s="10" t="s">
        <v>220</v>
      </c>
      <c r="C18" s="11" t="s">
        <v>221</v>
      </c>
      <c r="D18" s="9">
        <v>13</v>
      </c>
      <c r="E18" s="9"/>
      <c r="F18" s="9"/>
      <c r="G18" s="9">
        <v>13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f t="shared" si="0"/>
        <v>13</v>
      </c>
      <c r="V18" s="9"/>
      <c r="W18" s="9"/>
      <c r="X18" s="9"/>
      <c r="Y18" s="9"/>
      <c r="Z18" s="9"/>
      <c r="AA18" s="9"/>
      <c r="AB18" s="9">
        <f t="shared" si="1"/>
        <v>0</v>
      </c>
      <c r="AC18" s="9"/>
      <c r="AD18" s="9"/>
      <c r="AE18" s="9"/>
      <c r="AF18" s="9">
        <f t="shared" si="2"/>
        <v>0</v>
      </c>
      <c r="AG18" s="9">
        <f t="shared" si="3"/>
        <v>13</v>
      </c>
    </row>
    <row r="19" s="1" customFormat="1" spans="1:33">
      <c r="A19" s="9">
        <v>89</v>
      </c>
      <c r="B19" s="10" t="s">
        <v>222</v>
      </c>
      <c r="C19" s="11" t="s">
        <v>223</v>
      </c>
      <c r="D19" s="9">
        <v>40</v>
      </c>
      <c r="E19" s="9">
        <v>18</v>
      </c>
      <c r="F19" s="9"/>
      <c r="G19" s="9">
        <v>12</v>
      </c>
      <c r="H19" s="9"/>
      <c r="I19" s="9"/>
      <c r="J19" s="9">
        <v>10</v>
      </c>
      <c r="K19" s="9"/>
      <c r="L19" s="9"/>
      <c r="M19" s="9"/>
      <c r="N19" s="9"/>
      <c r="O19" s="9"/>
      <c r="P19" s="9">
        <v>20</v>
      </c>
      <c r="Q19" s="9">
        <v>6</v>
      </c>
      <c r="R19" s="9">
        <v>10</v>
      </c>
      <c r="S19" s="9"/>
      <c r="T19" s="9"/>
      <c r="U19" s="9">
        <f t="shared" si="0"/>
        <v>58</v>
      </c>
      <c r="V19" s="9"/>
      <c r="W19" s="9"/>
      <c r="X19" s="9"/>
      <c r="Y19" s="9"/>
      <c r="Z19" s="9"/>
      <c r="AA19" s="9"/>
      <c r="AB19" s="9">
        <f t="shared" si="1"/>
        <v>0</v>
      </c>
      <c r="AC19" s="9"/>
      <c r="AD19" s="9"/>
      <c r="AE19" s="9"/>
      <c r="AF19" s="9">
        <f t="shared" si="2"/>
        <v>0</v>
      </c>
      <c r="AG19" s="9">
        <f t="shared" si="3"/>
        <v>58</v>
      </c>
    </row>
    <row r="20" s="1" customFormat="1" spans="1:33">
      <c r="A20" s="9">
        <v>90</v>
      </c>
      <c r="B20" s="10" t="s">
        <v>224</v>
      </c>
      <c r="C20" s="11" t="s">
        <v>225</v>
      </c>
      <c r="D20" s="9">
        <v>10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10</v>
      </c>
      <c r="Q20" s="9"/>
      <c r="R20" s="9"/>
      <c r="S20" s="9"/>
      <c r="T20" s="9"/>
      <c r="U20" s="9">
        <f t="shared" si="0"/>
        <v>10</v>
      </c>
      <c r="V20" s="9"/>
      <c r="W20" s="9"/>
      <c r="X20" s="9"/>
      <c r="Y20" s="9"/>
      <c r="Z20" s="9"/>
      <c r="AA20" s="9"/>
      <c r="AB20" s="9">
        <f t="shared" si="1"/>
        <v>0</v>
      </c>
      <c r="AC20" s="9"/>
      <c r="AD20" s="9"/>
      <c r="AE20" s="9"/>
      <c r="AF20" s="9">
        <f t="shared" si="2"/>
        <v>0</v>
      </c>
      <c r="AG20" s="9">
        <f t="shared" si="3"/>
        <v>10</v>
      </c>
    </row>
    <row r="21" s="1" customFormat="1" spans="1:33">
      <c r="A21" s="9">
        <v>91</v>
      </c>
      <c r="B21" s="10" t="s">
        <v>226</v>
      </c>
      <c r="C21" s="11" t="s">
        <v>227</v>
      </c>
      <c r="D21" s="9">
        <v>26</v>
      </c>
      <c r="E21" s="9">
        <v>38</v>
      </c>
      <c r="F21" s="9"/>
      <c r="G21" s="9">
        <v>7</v>
      </c>
      <c r="H21" s="9"/>
      <c r="I21" s="9"/>
      <c r="J21" s="9">
        <v>12</v>
      </c>
      <c r="K21" s="9"/>
      <c r="L21" s="9"/>
      <c r="M21" s="9"/>
      <c r="N21" s="9"/>
      <c r="O21" s="9"/>
      <c r="P21" s="9">
        <v>32</v>
      </c>
      <c r="Q21" s="9">
        <v>3</v>
      </c>
      <c r="R21" s="9">
        <v>10</v>
      </c>
      <c r="S21" s="9"/>
      <c r="T21" s="9"/>
      <c r="U21" s="9">
        <f t="shared" si="0"/>
        <v>64</v>
      </c>
      <c r="V21" s="9"/>
      <c r="W21" s="9"/>
      <c r="X21" s="9"/>
      <c r="Y21" s="9"/>
      <c r="Z21" s="9"/>
      <c r="AA21" s="9"/>
      <c r="AB21" s="9">
        <f t="shared" si="1"/>
        <v>0</v>
      </c>
      <c r="AC21" s="9"/>
      <c r="AD21" s="9"/>
      <c r="AE21" s="9"/>
      <c r="AF21" s="9">
        <f t="shared" si="2"/>
        <v>0</v>
      </c>
      <c r="AG21" s="9">
        <f t="shared" si="3"/>
        <v>64</v>
      </c>
    </row>
    <row r="22" s="1" customFormat="1" spans="1:33">
      <c r="A22" s="29" t="s">
        <v>66</v>
      </c>
      <c r="B22" s="30"/>
      <c r="C22" s="30"/>
      <c r="D22" s="9">
        <f>SUM(D6:D21)</f>
        <v>324</v>
      </c>
      <c r="E22" s="9">
        <f>SUM(E6:E21)</f>
        <v>172</v>
      </c>
      <c r="F22" s="9"/>
      <c r="G22" s="9">
        <f t="shared" ref="G22:AG22" si="4">SUM(G6:G21)</f>
        <v>180</v>
      </c>
      <c r="H22" s="9">
        <f t="shared" si="4"/>
        <v>0</v>
      </c>
      <c r="I22" s="9">
        <f t="shared" si="4"/>
        <v>0</v>
      </c>
      <c r="J22" s="9">
        <f t="shared" si="4"/>
        <v>52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9">
        <f t="shared" si="4"/>
        <v>0</v>
      </c>
      <c r="O22" s="9">
        <f t="shared" si="4"/>
        <v>0</v>
      </c>
      <c r="P22" s="9">
        <f t="shared" si="4"/>
        <v>136</v>
      </c>
      <c r="Q22" s="9">
        <f t="shared" si="4"/>
        <v>56</v>
      </c>
      <c r="R22" s="9">
        <f t="shared" si="4"/>
        <v>72</v>
      </c>
      <c r="S22" s="9">
        <f t="shared" si="4"/>
        <v>0</v>
      </c>
      <c r="T22" s="9">
        <f t="shared" si="4"/>
        <v>0</v>
      </c>
      <c r="U22" s="9">
        <f t="shared" si="4"/>
        <v>496</v>
      </c>
      <c r="V22" s="9">
        <f t="shared" si="4"/>
        <v>0</v>
      </c>
      <c r="W22" s="9">
        <f t="shared" si="4"/>
        <v>0</v>
      </c>
      <c r="X22" s="9">
        <f t="shared" si="4"/>
        <v>0</v>
      </c>
      <c r="Y22" s="9">
        <f t="shared" si="4"/>
        <v>0</v>
      </c>
      <c r="Z22" s="9">
        <f t="shared" si="4"/>
        <v>0</v>
      </c>
      <c r="AA22" s="9">
        <f t="shared" si="4"/>
        <v>0</v>
      </c>
      <c r="AB22" s="9">
        <f t="shared" si="4"/>
        <v>0</v>
      </c>
      <c r="AC22" s="9">
        <f t="shared" si="4"/>
        <v>0</v>
      </c>
      <c r="AD22" s="9">
        <f t="shared" si="4"/>
        <v>0</v>
      </c>
      <c r="AE22" s="9">
        <f t="shared" si="4"/>
        <v>0</v>
      </c>
      <c r="AF22" s="9">
        <f t="shared" si="4"/>
        <v>0</v>
      </c>
      <c r="AG22" s="9">
        <f t="shared" si="4"/>
        <v>496</v>
      </c>
    </row>
    <row r="23" s="1" customFormat="1" spans="18:25">
      <c r="R23" s="31" t="s">
        <v>67</v>
      </c>
      <c r="S23" s="31"/>
      <c r="T23" s="31"/>
      <c r="U23" s="31"/>
      <c r="V23" s="31"/>
      <c r="W23" s="31"/>
      <c r="X23" s="31"/>
      <c r="Y23" s="31"/>
    </row>
    <row r="24" s="1" customFormat="1" spans="20:30">
      <c r="T24" s="3" t="s">
        <v>228</v>
      </c>
      <c r="U24" s="3"/>
      <c r="V24" s="3"/>
      <c r="W24" s="3"/>
      <c r="X24" s="3"/>
      <c r="Y24" s="3"/>
      <c r="Z24" s="3"/>
      <c r="AA24" s="3"/>
      <c r="AB24" s="3"/>
      <c r="AC24" s="3"/>
      <c r="AD24" s="3"/>
    </row>
  </sheetData>
  <mergeCells count="14">
    <mergeCell ref="A1:B1"/>
    <mergeCell ref="A2:AG2"/>
    <mergeCell ref="A3:AG3"/>
    <mergeCell ref="D4:F4"/>
    <mergeCell ref="G4:U4"/>
    <mergeCell ref="V4:AB4"/>
    <mergeCell ref="AC4:AF4"/>
    <mergeCell ref="A22:B22"/>
    <mergeCell ref="R23:Y23"/>
    <mergeCell ref="T24:AD24"/>
    <mergeCell ref="A4:A5"/>
    <mergeCell ref="B4:B5"/>
    <mergeCell ref="C4:C5"/>
    <mergeCell ref="AG4:AG5"/>
  </mergeCells>
  <conditionalFormatting sqref="B6:B21">
    <cfRule type="expression" dxfId="0" priority="1">
      <formula>AND(SUMPRODUCT(IFERROR(1*(($B$6:$B$21&amp;"x")=(B6&amp;"x")),0))&gt;1,NOT(ISBLANK(B6)))</formula>
    </cfRule>
  </conditionalFormatting>
  <pageMargins left="0.7" right="0.7" top="0.75" bottom="0.75" header="0.3" footer="0.3"/>
  <pageSetup paperSize="9" scale="6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48575"/>
  <sheetViews>
    <sheetView topLeftCell="I1" workbookViewId="0">
      <selection activeCell="A2" sqref="$A2:$XFD14"/>
    </sheetView>
  </sheetViews>
  <sheetFormatPr defaultColWidth="8.89166666666667" defaultRowHeight="37" customHeight="1"/>
  <cols>
    <col min="1" max="2" width="8.89166666666667" style="1"/>
    <col min="3" max="3" width="18.4416666666667" style="1" customWidth="1"/>
    <col min="4" max="4" width="11.8916666666667" style="1" customWidth="1"/>
    <col min="5" max="20" width="8.89166666666667" style="1"/>
    <col min="21" max="21" width="15.6666666666667" style="1"/>
    <col min="22" max="16384" width="8.89166666666667" style="1"/>
  </cols>
  <sheetData>
    <row r="1" s="1" customFormat="1" customHeight="1" spans="1:1">
      <c r="A1" s="1" t="s">
        <v>0</v>
      </c>
    </row>
    <row r="2" s="1" customFormat="1" customHeight="1" spans="1:34">
      <c r="A2" s="2" t="s">
        <v>229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="1" customFormat="1" customHeight="1" spans="1:34">
      <c r="A3" s="3" t="s">
        <v>230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="1" customFormat="1" customHeight="1" spans="1:34">
      <c r="A4" s="4" t="s">
        <v>3</v>
      </c>
      <c r="B4" s="5" t="s">
        <v>4</v>
      </c>
      <c r="C4" s="6" t="s">
        <v>5</v>
      </c>
      <c r="D4" s="15" t="s">
        <v>231</v>
      </c>
      <c r="E4" s="5" t="s">
        <v>6</v>
      </c>
      <c r="F4" s="5"/>
      <c r="G4" s="5"/>
      <c r="H4" s="5" t="s">
        <v>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">
        <v>8</v>
      </c>
      <c r="X4" s="5"/>
      <c r="Y4" s="5"/>
      <c r="Z4" s="5"/>
      <c r="AA4" s="5"/>
      <c r="AB4" s="5"/>
      <c r="AC4" s="5"/>
      <c r="AD4" s="5" t="s">
        <v>9</v>
      </c>
      <c r="AE4" s="5"/>
      <c r="AF4" s="5"/>
      <c r="AG4" s="5"/>
      <c r="AH4" s="5" t="s">
        <v>10</v>
      </c>
    </row>
    <row r="5" s="1" customFormat="1" customHeight="1" spans="1:34">
      <c r="A5" s="4"/>
      <c r="B5" s="5"/>
      <c r="C5" s="7"/>
      <c r="D5" s="16"/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28</v>
      </c>
      <c r="AD5" s="8" t="s">
        <v>35</v>
      </c>
      <c r="AE5" s="8" t="s">
        <v>36</v>
      </c>
      <c r="AF5" s="8" t="s">
        <v>37</v>
      </c>
      <c r="AG5" s="8" t="s">
        <v>28</v>
      </c>
      <c r="AH5" s="5"/>
    </row>
    <row r="6" s="1" customFormat="1" customHeight="1" spans="1:34">
      <c r="A6" s="9">
        <v>1</v>
      </c>
      <c r="B6" s="17" t="s">
        <v>232</v>
      </c>
      <c r="C6" s="37" t="s">
        <v>233</v>
      </c>
      <c r="D6" s="19" t="s">
        <v>234</v>
      </c>
      <c r="E6" s="9"/>
      <c r="F6" s="9">
        <v>6</v>
      </c>
      <c r="G6" s="9"/>
      <c r="H6" s="9">
        <v>6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6</v>
      </c>
      <c r="W6" s="9"/>
      <c r="X6" s="9"/>
      <c r="Y6" s="9"/>
      <c r="Z6" s="9"/>
      <c r="AA6" s="9"/>
      <c r="AB6" s="9"/>
      <c r="AC6" s="9">
        <v>0</v>
      </c>
      <c r="AD6" s="9"/>
      <c r="AE6" s="9"/>
      <c r="AF6" s="9"/>
      <c r="AG6" s="9">
        <v>0</v>
      </c>
      <c r="AH6" s="9">
        <v>6</v>
      </c>
    </row>
    <row r="7" s="1" customFormat="1" customHeight="1" spans="1:34">
      <c r="A7" s="9">
        <v>2</v>
      </c>
      <c r="B7" s="20" t="s">
        <v>235</v>
      </c>
      <c r="C7" s="38" t="s">
        <v>236</v>
      </c>
      <c r="D7" s="19" t="s">
        <v>237</v>
      </c>
      <c r="E7" s="9"/>
      <c r="F7" s="9">
        <v>40</v>
      </c>
      <c r="G7" s="9"/>
      <c r="H7" s="9">
        <v>10</v>
      </c>
      <c r="I7" s="9"/>
      <c r="J7" s="9"/>
      <c r="K7" s="9">
        <v>22</v>
      </c>
      <c r="L7" s="9"/>
      <c r="M7" s="9"/>
      <c r="N7" s="9"/>
      <c r="O7" s="9"/>
      <c r="P7" s="9"/>
      <c r="Q7" s="9"/>
      <c r="R7" s="9"/>
      <c r="S7" s="9">
        <v>8</v>
      </c>
      <c r="T7" s="9"/>
      <c r="U7" s="9"/>
      <c r="V7" s="9">
        <v>40</v>
      </c>
      <c r="W7" s="9"/>
      <c r="X7" s="9"/>
      <c r="Y7" s="9"/>
      <c r="Z7" s="9"/>
      <c r="AA7" s="9"/>
      <c r="AB7" s="9"/>
      <c r="AC7" s="9">
        <v>0</v>
      </c>
      <c r="AD7" s="9"/>
      <c r="AE7" s="9"/>
      <c r="AF7" s="9"/>
      <c r="AG7" s="9">
        <v>0</v>
      </c>
      <c r="AH7" s="9">
        <v>40</v>
      </c>
    </row>
    <row r="8" s="1" customFormat="1" customHeight="1" spans="1:34">
      <c r="A8" s="9">
        <v>3</v>
      </c>
      <c r="B8" s="20" t="s">
        <v>238</v>
      </c>
      <c r="C8" s="39" t="s">
        <v>239</v>
      </c>
      <c r="D8" s="19" t="s">
        <v>240</v>
      </c>
      <c r="E8" s="9"/>
      <c r="F8" s="9">
        <v>25</v>
      </c>
      <c r="G8" s="9"/>
      <c r="H8" s="9">
        <v>25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>
        <v>25</v>
      </c>
      <c r="W8" s="9"/>
      <c r="X8" s="9"/>
      <c r="Y8" s="9"/>
      <c r="Z8" s="9"/>
      <c r="AA8" s="9"/>
      <c r="AB8" s="9"/>
      <c r="AC8" s="9">
        <v>0</v>
      </c>
      <c r="AD8" s="9"/>
      <c r="AE8" s="9"/>
      <c r="AF8" s="9"/>
      <c r="AG8" s="9">
        <v>0</v>
      </c>
      <c r="AH8" s="9">
        <v>25</v>
      </c>
    </row>
    <row r="9" s="1" customFormat="1" customHeight="1" spans="1:34">
      <c r="A9" s="9">
        <v>4</v>
      </c>
      <c r="B9" s="23" t="s">
        <v>241</v>
      </c>
      <c r="C9" s="40" t="s">
        <v>242</v>
      </c>
      <c r="D9" s="19" t="s">
        <v>237</v>
      </c>
      <c r="E9" s="9"/>
      <c r="F9" s="9">
        <v>16</v>
      </c>
      <c r="G9" s="9"/>
      <c r="H9" s="9"/>
      <c r="I9" s="9"/>
      <c r="J9" s="9"/>
      <c r="K9" s="9">
        <v>8</v>
      </c>
      <c r="L9" s="9"/>
      <c r="M9" s="9"/>
      <c r="N9" s="9"/>
      <c r="O9" s="9"/>
      <c r="P9" s="9"/>
      <c r="Q9" s="9"/>
      <c r="R9" s="9"/>
      <c r="S9" s="9">
        <v>8</v>
      </c>
      <c r="T9" s="9"/>
      <c r="U9" s="9"/>
      <c r="V9" s="9">
        <v>16</v>
      </c>
      <c r="W9" s="9"/>
      <c r="X9" s="9"/>
      <c r="Y9" s="9"/>
      <c r="Z9" s="9"/>
      <c r="AA9" s="9"/>
      <c r="AB9" s="9"/>
      <c r="AC9" s="9">
        <v>0</v>
      </c>
      <c r="AD9" s="9"/>
      <c r="AE9" s="9"/>
      <c r="AF9" s="9"/>
      <c r="AG9" s="9">
        <v>0</v>
      </c>
      <c r="AH9" s="9">
        <v>16</v>
      </c>
    </row>
    <row r="10" s="1" customFormat="1" customHeight="1" spans="1:34">
      <c r="A10" s="9">
        <v>5</v>
      </c>
      <c r="B10" s="17" t="s">
        <v>243</v>
      </c>
      <c r="C10" s="41" t="s">
        <v>244</v>
      </c>
      <c r="D10" s="19" t="s">
        <v>245</v>
      </c>
      <c r="E10" s="9"/>
      <c r="F10" s="9">
        <v>8</v>
      </c>
      <c r="G10" s="9"/>
      <c r="H10" s="9">
        <v>3</v>
      </c>
      <c r="I10" s="9"/>
      <c r="J10" s="9"/>
      <c r="K10" s="9">
        <v>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v>8</v>
      </c>
      <c r="W10" s="9"/>
      <c r="X10" s="9"/>
      <c r="Y10" s="9"/>
      <c r="Z10" s="9"/>
      <c r="AA10" s="9"/>
      <c r="AB10" s="9"/>
      <c r="AC10" s="9">
        <v>0</v>
      </c>
      <c r="AD10" s="9"/>
      <c r="AE10" s="9"/>
      <c r="AF10" s="9"/>
      <c r="AG10" s="9">
        <v>0</v>
      </c>
      <c r="AH10" s="9">
        <v>8</v>
      </c>
    </row>
    <row r="11" s="1" customFormat="1" customHeight="1" spans="1:34">
      <c r="A11" s="9">
        <v>6</v>
      </c>
      <c r="B11" s="20" t="s">
        <v>246</v>
      </c>
      <c r="C11" s="39" t="s">
        <v>247</v>
      </c>
      <c r="D11" s="19" t="s">
        <v>248</v>
      </c>
      <c r="E11" s="9"/>
      <c r="F11" s="9">
        <v>110</v>
      </c>
      <c r="G11" s="9"/>
      <c r="H11" s="9">
        <v>5</v>
      </c>
      <c r="I11" s="9"/>
      <c r="J11" s="9"/>
      <c r="K11" s="9">
        <v>45</v>
      </c>
      <c r="L11" s="9"/>
      <c r="M11" s="9"/>
      <c r="N11" s="9"/>
      <c r="O11" s="9"/>
      <c r="P11" s="9"/>
      <c r="Q11" s="9">
        <v>60</v>
      </c>
      <c r="R11" s="9"/>
      <c r="S11" s="9"/>
      <c r="T11" s="9"/>
      <c r="U11" s="9"/>
      <c r="V11" s="9">
        <v>110</v>
      </c>
      <c r="W11" s="9"/>
      <c r="X11" s="9"/>
      <c r="Y11" s="9"/>
      <c r="Z11" s="9"/>
      <c r="AA11" s="9"/>
      <c r="AB11" s="9"/>
      <c r="AC11" s="9">
        <v>0</v>
      </c>
      <c r="AD11" s="9"/>
      <c r="AE11" s="9"/>
      <c r="AF11" s="9"/>
      <c r="AG11" s="9">
        <v>0</v>
      </c>
      <c r="AH11" s="9">
        <v>110</v>
      </c>
    </row>
    <row r="12" customHeight="1" spans="1:34">
      <c r="A12" s="9"/>
      <c r="B12" s="9"/>
      <c r="C12" s="9"/>
      <c r="D12" s="9"/>
      <c r="E12" s="9"/>
      <c r="F12" s="9">
        <f>SUM(F6:F11)</f>
        <v>205</v>
      </c>
      <c r="G12" s="9"/>
      <c r="H12" s="9">
        <f>SUM(H6:H11)</f>
        <v>49</v>
      </c>
      <c r="I12" s="9"/>
      <c r="J12" s="9"/>
      <c r="K12" s="9">
        <f>SUM(K6:K11)</f>
        <v>80</v>
      </c>
      <c r="L12" s="9"/>
      <c r="M12" s="9"/>
      <c r="N12" s="9"/>
      <c r="O12" s="9"/>
      <c r="P12" s="9"/>
      <c r="Q12" s="9">
        <f>SUM(Q6:Q11)</f>
        <v>60</v>
      </c>
      <c r="R12" s="9"/>
      <c r="S12" s="9">
        <f>SUM(S7:S11)</f>
        <v>16</v>
      </c>
      <c r="T12" s="9"/>
      <c r="U12" s="9"/>
      <c r="V12" s="9">
        <f>SUM(V6:V11)</f>
        <v>205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>
        <f>SUM(AH6:AH11)</f>
        <v>205</v>
      </c>
    </row>
    <row r="13" customHeight="1" spans="34:34">
      <c r="AH13" s="1">
        <f>SUM(AH6:AH12)</f>
        <v>410</v>
      </c>
    </row>
    <row r="14" customHeight="1" spans="21:30">
      <c r="U14" s="26">
        <v>45079</v>
      </c>
      <c r="V14" s="26"/>
      <c r="W14" s="26"/>
      <c r="X14" s="26"/>
      <c r="Y14" s="26"/>
      <c r="Z14" s="26"/>
      <c r="AA14" s="26"/>
      <c r="AB14" s="26"/>
      <c r="AC14" s="26"/>
      <c r="AD14" s="26"/>
    </row>
    <row r="18" customHeight="1" spans="5:5">
      <c r="E18" s="28"/>
    </row>
    <row r="1048485" customFormat="1" customHeight="1"/>
    <row r="1048486" customFormat="1" customHeight="1"/>
    <row r="1048487" customFormat="1" customHeight="1"/>
    <row r="1048488" customFormat="1" customHeight="1"/>
    <row r="1048489" customFormat="1" customHeight="1"/>
    <row r="1048490" customFormat="1" customHeight="1"/>
    <row r="1048491" customFormat="1" customHeight="1"/>
    <row r="1048492" customFormat="1" customHeight="1"/>
    <row r="1048493" customFormat="1" customHeight="1"/>
    <row r="1048494" customFormat="1" customHeight="1"/>
    <row r="1048495" customFormat="1" customHeight="1"/>
    <row r="1048496" customFormat="1" customHeight="1"/>
    <row r="1048497" customFormat="1" customHeight="1"/>
    <row r="1048498" customFormat="1" customHeight="1"/>
    <row r="1048499" customFormat="1" customHeight="1"/>
    <row r="1048500" customFormat="1" customHeight="1"/>
    <row r="1048501" customFormat="1" customHeight="1"/>
    <row r="1048502" customFormat="1" customHeight="1"/>
    <row r="1048503" customFormat="1" customHeight="1"/>
    <row r="1048504" customFormat="1" customHeight="1"/>
    <row r="1048505" customFormat="1" customHeight="1"/>
    <row r="1048506" customFormat="1" customHeight="1"/>
    <row r="1048507" customFormat="1" customHeight="1"/>
    <row r="1048508" customFormat="1" customHeight="1"/>
    <row r="1048509" customFormat="1" customHeight="1"/>
    <row r="1048510" customFormat="1" customHeight="1"/>
    <row r="1048511" customFormat="1" customHeight="1"/>
    <row r="1048512" customFormat="1" customHeight="1"/>
    <row r="1048513" customFormat="1" customHeight="1"/>
    <row r="1048514" customFormat="1" customHeight="1"/>
    <row r="1048515" customFormat="1" customHeight="1"/>
    <row r="1048516" customFormat="1" customHeight="1"/>
    <row r="1048517" customFormat="1" customHeight="1"/>
    <row r="1048518" customFormat="1" customHeight="1"/>
    <row r="1048519" customFormat="1" customHeight="1"/>
    <row r="1048520" customFormat="1" customHeight="1"/>
    <row r="1048521" customFormat="1" customHeight="1"/>
    <row r="1048522" customFormat="1" customHeight="1"/>
    <row r="1048523" customFormat="1" customHeight="1"/>
    <row r="1048524" customFormat="1" customHeight="1"/>
    <row r="1048525" customFormat="1" customHeight="1"/>
    <row r="1048526" customFormat="1" customHeight="1"/>
    <row r="1048527" customFormat="1" customHeight="1"/>
    <row r="1048528" customFormat="1" customHeight="1"/>
    <row r="1048529" customFormat="1" customHeight="1"/>
    <row r="1048530" customFormat="1" customHeight="1"/>
    <row r="1048531" customFormat="1" customHeight="1"/>
    <row r="1048532" customFormat="1" customHeight="1"/>
    <row r="1048533" customFormat="1" customHeight="1"/>
    <row r="1048534" customFormat="1" customHeight="1"/>
    <row r="1048535" customFormat="1" customHeight="1"/>
    <row r="1048536" customFormat="1" customHeight="1"/>
    <row r="1048537" customFormat="1" customHeight="1"/>
    <row r="1048538" customFormat="1" customHeight="1"/>
    <row r="1048539" customFormat="1" customHeight="1"/>
    <row r="1048540" customFormat="1" customHeight="1"/>
    <row r="1048541" customFormat="1" customHeight="1"/>
    <row r="1048542" customFormat="1" customHeight="1"/>
    <row r="1048543" customFormat="1" customHeight="1"/>
    <row r="1048544" customFormat="1" customHeight="1"/>
    <row r="1048545" customFormat="1" customHeight="1"/>
    <row r="1048546" customFormat="1" customHeight="1"/>
    <row r="1048547" customFormat="1" customHeight="1"/>
    <row r="1048548" customFormat="1" customHeight="1"/>
    <row r="1048549" customFormat="1" customHeight="1"/>
    <row r="1048550" customFormat="1" customHeight="1"/>
    <row r="1048551" customFormat="1" customHeight="1"/>
    <row r="1048552" customFormat="1" customHeight="1"/>
    <row r="1048553" customFormat="1" customHeight="1"/>
    <row r="1048554" customFormat="1" customHeight="1"/>
    <row r="1048555" customFormat="1" customHeight="1"/>
    <row r="1048556" customFormat="1" customHeight="1"/>
    <row r="1048557" customFormat="1" customHeight="1"/>
    <row r="1048558" customFormat="1" customHeight="1"/>
    <row r="1048559" customFormat="1" customHeight="1"/>
    <row r="1048560" customFormat="1" customHeight="1"/>
    <row r="1048561" customFormat="1" customHeight="1"/>
    <row r="1048562" customFormat="1" customHeight="1"/>
    <row r="1048563" customFormat="1" customHeight="1"/>
    <row r="1048564" customFormat="1" customHeight="1"/>
    <row r="1048565" customFormat="1" customHeight="1"/>
    <row r="1048566" customFormat="1" customHeight="1"/>
    <row r="1048567" customFormat="1" customHeight="1"/>
    <row r="1048568" customFormat="1" customHeight="1"/>
    <row r="1048569" customFormat="1" customHeight="1"/>
    <row r="1048570" customFormat="1" customHeight="1"/>
    <row r="1048571" customFormat="1" customHeight="1"/>
    <row r="1048572" customFormat="1" customHeight="1"/>
    <row r="1048573" customFormat="1" customHeight="1"/>
    <row r="1048574" customFormat="1" customHeight="1"/>
    <row r="1048575" customFormat="1" customHeight="1"/>
  </sheetData>
  <mergeCells count="13">
    <mergeCell ref="A1:B1"/>
    <mergeCell ref="A2:AH2"/>
    <mergeCell ref="A3:AH3"/>
    <mergeCell ref="E4:G4"/>
    <mergeCell ref="H4:V4"/>
    <mergeCell ref="W4:AC4"/>
    <mergeCell ref="AD4:AG4"/>
    <mergeCell ref="U14:AD14"/>
    <mergeCell ref="A4:A5"/>
    <mergeCell ref="B4:B5"/>
    <mergeCell ref="C4:C5"/>
    <mergeCell ref="D4:D5"/>
    <mergeCell ref="AH4:AH5"/>
  </mergeCells>
  <pageMargins left="0.75" right="0.75" top="1" bottom="1" header="0.5" footer="0.5"/>
  <pageSetup paperSize="9" scale="4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4"/>
  <sheetViews>
    <sheetView workbookViewId="0">
      <selection activeCell="A1" sqref="$A1:$XFD16"/>
    </sheetView>
  </sheetViews>
  <sheetFormatPr defaultColWidth="10" defaultRowHeight="14.25"/>
  <cols>
    <col min="1" max="1" width="5.41666666666667" style="1" customWidth="1"/>
    <col min="2" max="2" width="10" style="1"/>
    <col min="3" max="3" width="9.16666666666667" style="1" customWidth="1"/>
    <col min="4" max="4" width="7.91666666666667" style="1" customWidth="1"/>
    <col min="5" max="5" width="10" style="1"/>
    <col min="6" max="16" width="5.14166666666667" style="1" customWidth="1"/>
    <col min="17" max="17" width="7.225" style="1" customWidth="1"/>
    <col min="18" max="19" width="5.14166666666667" style="1" customWidth="1"/>
    <col min="20" max="20" width="8.33333333333333" style="1" customWidth="1"/>
    <col min="21" max="31" width="5.14166666666667" style="1" customWidth="1"/>
    <col min="32" max="32" width="11.6666666666667" style="1" customWidth="1"/>
    <col min="33" max="16384" width="10" style="1"/>
  </cols>
  <sheetData>
    <row r="1" s="1" customFormat="1" spans="1:1">
      <c r="A1" s="1" t="s">
        <v>0</v>
      </c>
    </row>
    <row r="2" s="1" customFormat="1" ht="31.5" spans="1: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="1" customFormat="1" spans="1:32">
      <c r="A3" s="3" t="s">
        <v>230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="1" customFormat="1" spans="1:32">
      <c r="A4" s="4" t="s">
        <v>3</v>
      </c>
      <c r="B4" s="5" t="s">
        <v>4</v>
      </c>
      <c r="C4" s="5" t="s">
        <v>6</v>
      </c>
      <c r="D4" s="5"/>
      <c r="E4" s="5"/>
      <c r="F4" s="5" t="s">
        <v>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8</v>
      </c>
      <c r="V4" s="5"/>
      <c r="W4" s="5"/>
      <c r="X4" s="5"/>
      <c r="Y4" s="5"/>
      <c r="Z4" s="5"/>
      <c r="AA4" s="5"/>
      <c r="AB4" s="5" t="s">
        <v>9</v>
      </c>
      <c r="AC4" s="5"/>
      <c r="AD4" s="5"/>
      <c r="AE4" s="5"/>
      <c r="AF4" s="5" t="s">
        <v>10</v>
      </c>
    </row>
    <row r="5" s="1" customFormat="1" ht="42.75" spans="1:32">
      <c r="A5" s="4"/>
      <c r="B5" s="5"/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8" t="s">
        <v>31</v>
      </c>
      <c r="X5" s="8" t="s">
        <v>32</v>
      </c>
      <c r="Y5" s="8" t="s">
        <v>33</v>
      </c>
      <c r="Z5" s="8" t="s">
        <v>34</v>
      </c>
      <c r="AA5" s="8" t="s">
        <v>28</v>
      </c>
      <c r="AB5" s="8" t="s">
        <v>35</v>
      </c>
      <c r="AC5" s="8" t="s">
        <v>36</v>
      </c>
      <c r="AD5" s="8" t="s">
        <v>37</v>
      </c>
      <c r="AE5" s="8" t="s">
        <v>28</v>
      </c>
      <c r="AF5" s="5"/>
    </row>
    <row r="6" s="1" customFormat="1" spans="1:32">
      <c r="A6" s="4"/>
      <c r="B6" s="9" t="s">
        <v>249</v>
      </c>
      <c r="C6" s="8">
        <v>154</v>
      </c>
      <c r="D6" s="8">
        <v>202</v>
      </c>
      <c r="E6" s="9"/>
      <c r="F6" s="9">
        <v>100</v>
      </c>
      <c r="G6" s="9"/>
      <c r="H6" s="9"/>
      <c r="I6" s="9"/>
      <c r="J6" s="9">
        <v>50</v>
      </c>
      <c r="K6" s="9"/>
      <c r="L6" s="9"/>
      <c r="M6" s="9"/>
      <c r="N6" s="9"/>
      <c r="O6" s="9">
        <v>9</v>
      </c>
      <c r="P6" s="9">
        <v>48</v>
      </c>
      <c r="Q6" s="9">
        <v>38</v>
      </c>
      <c r="R6" s="9"/>
      <c r="S6" s="9"/>
      <c r="T6" s="9">
        <v>253</v>
      </c>
      <c r="U6" s="9">
        <v>103</v>
      </c>
      <c r="V6" s="9"/>
      <c r="W6" s="9"/>
      <c r="X6" s="9"/>
      <c r="Y6" s="9"/>
      <c r="Z6" s="9"/>
      <c r="AA6" s="9">
        <v>103</v>
      </c>
      <c r="AB6" s="9"/>
      <c r="AC6" s="9"/>
      <c r="AD6" s="9"/>
      <c r="AE6" s="9"/>
      <c r="AF6" s="9">
        <v>356</v>
      </c>
    </row>
    <row r="7" spans="1:32">
      <c r="A7" s="4"/>
      <c r="B7" s="9" t="s">
        <v>250</v>
      </c>
      <c r="C7" s="9">
        <v>315.5</v>
      </c>
      <c r="D7" s="14">
        <v>528</v>
      </c>
      <c r="E7" s="9"/>
      <c r="F7" s="9">
        <v>452</v>
      </c>
      <c r="G7" s="9"/>
      <c r="H7" s="9"/>
      <c r="I7" s="9"/>
      <c r="J7" s="9"/>
      <c r="K7" s="9"/>
      <c r="L7" s="9"/>
      <c r="M7" s="9"/>
      <c r="N7" s="9"/>
      <c r="O7" s="9"/>
      <c r="P7" s="9">
        <v>67</v>
      </c>
      <c r="Q7" s="9">
        <v>146.5</v>
      </c>
      <c r="R7" s="9">
        <v>23</v>
      </c>
      <c r="S7" s="9"/>
      <c r="T7" s="9">
        <v>688.5</v>
      </c>
      <c r="U7" s="9"/>
      <c r="V7" s="9"/>
      <c r="W7" s="9"/>
      <c r="X7" s="9">
        <v>155</v>
      </c>
      <c r="Y7" s="9"/>
      <c r="Z7" s="9"/>
      <c r="AA7" s="9">
        <v>155</v>
      </c>
      <c r="AB7" s="9"/>
      <c r="AC7" s="9"/>
      <c r="AD7" s="9"/>
      <c r="AE7" s="9"/>
      <c r="AF7" s="9">
        <v>843.5</v>
      </c>
    </row>
    <row r="8" spans="1:32">
      <c r="A8" s="4"/>
      <c r="B8" s="9" t="s">
        <v>251</v>
      </c>
      <c r="C8" s="9">
        <v>763</v>
      </c>
      <c r="D8" s="14">
        <v>496</v>
      </c>
      <c r="E8" s="9"/>
      <c r="F8" s="9">
        <v>687</v>
      </c>
      <c r="G8" s="9"/>
      <c r="H8" s="9"/>
      <c r="I8" s="9">
        <v>94</v>
      </c>
      <c r="J8" s="9"/>
      <c r="K8" s="9"/>
      <c r="L8" s="9"/>
      <c r="M8" s="9"/>
      <c r="N8" s="9"/>
      <c r="O8" s="9">
        <v>25</v>
      </c>
      <c r="P8" s="9">
        <v>5</v>
      </c>
      <c r="Q8" s="9">
        <v>431</v>
      </c>
      <c r="R8" s="9"/>
      <c r="S8" s="9"/>
      <c r="T8" s="9">
        <v>1242</v>
      </c>
      <c r="U8" s="9"/>
      <c r="V8" s="9"/>
      <c r="W8" s="9"/>
      <c r="X8" s="9"/>
      <c r="Y8" s="9"/>
      <c r="Z8" s="9"/>
      <c r="AA8" s="9">
        <v>2</v>
      </c>
      <c r="AB8" s="9"/>
      <c r="AC8" s="9">
        <v>15</v>
      </c>
      <c r="AD8" s="9"/>
      <c r="AE8" s="9">
        <v>15</v>
      </c>
      <c r="AF8" s="9">
        <v>1259</v>
      </c>
    </row>
    <row r="9" spans="1:32">
      <c r="A9" s="9"/>
      <c r="B9" s="9" t="s">
        <v>252</v>
      </c>
      <c r="C9" s="9">
        <v>324</v>
      </c>
      <c r="D9" s="14">
        <v>172</v>
      </c>
      <c r="E9" s="9"/>
      <c r="F9" s="9">
        <v>180</v>
      </c>
      <c r="G9" s="9"/>
      <c r="H9" s="9"/>
      <c r="I9" s="9">
        <v>52</v>
      </c>
      <c r="J9" s="9"/>
      <c r="K9" s="9"/>
      <c r="L9" s="9"/>
      <c r="M9" s="9"/>
      <c r="N9" s="9"/>
      <c r="O9" s="9">
        <v>136</v>
      </c>
      <c r="P9" s="9">
        <v>56</v>
      </c>
      <c r="Q9" s="9">
        <v>72</v>
      </c>
      <c r="R9" s="9"/>
      <c r="S9" s="9"/>
      <c r="T9" s="9">
        <v>496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>
        <v>496</v>
      </c>
    </row>
    <row r="10" spans="1:32">
      <c r="A10" s="9"/>
      <c r="B10" s="9" t="s">
        <v>253</v>
      </c>
      <c r="D10" s="1">
        <v>205</v>
      </c>
      <c r="E10" s="9"/>
      <c r="F10" s="9">
        <v>49</v>
      </c>
      <c r="G10" s="9"/>
      <c r="H10" s="9"/>
      <c r="I10" s="9">
        <v>80</v>
      </c>
      <c r="J10" s="9"/>
      <c r="K10" s="9"/>
      <c r="L10" s="9"/>
      <c r="M10" s="9"/>
      <c r="N10" s="9"/>
      <c r="O10" s="9">
        <v>60</v>
      </c>
      <c r="P10" s="9"/>
      <c r="Q10" s="9">
        <v>16</v>
      </c>
      <c r="R10" s="9"/>
      <c r="S10" s="9"/>
      <c r="T10" s="9">
        <v>205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>
        <v>205</v>
      </c>
    </row>
    <row r="11" spans="1:32">
      <c r="A11" s="9"/>
      <c r="B11" s="9"/>
      <c r="C11" s="9">
        <f>SUM(C6:C9)</f>
        <v>1556.5</v>
      </c>
      <c r="D11" s="14">
        <f>SUM(D6:D10)</f>
        <v>1603</v>
      </c>
      <c r="E11" s="9"/>
      <c r="F11" s="9">
        <f>SUM(F6:F10)</f>
        <v>1468</v>
      </c>
      <c r="G11" s="9"/>
      <c r="H11" s="9"/>
      <c r="I11" s="9">
        <f>SUM(I6:I10)</f>
        <v>226</v>
      </c>
      <c r="J11" s="9">
        <f>SUM(J6:J10)</f>
        <v>50</v>
      </c>
      <c r="K11" s="9"/>
      <c r="L11" s="9"/>
      <c r="M11" s="9"/>
      <c r="N11" s="9"/>
      <c r="O11" s="9">
        <f>SUM(O6:O10)</f>
        <v>230</v>
      </c>
      <c r="P11" s="9">
        <f>SUM(P6:P10)</f>
        <v>176</v>
      </c>
      <c r="Q11" s="9">
        <f>SUM(Q6:Q10)</f>
        <v>703.5</v>
      </c>
      <c r="R11" s="9">
        <f>SUM(R6:R10)</f>
        <v>23</v>
      </c>
      <c r="S11" s="9"/>
      <c r="T11" s="9">
        <f>SUM(T6:T10)</f>
        <v>2884.5</v>
      </c>
      <c r="U11" s="9">
        <f>SUM(U6:U10)</f>
        <v>103</v>
      </c>
      <c r="V11" s="9"/>
      <c r="W11" s="9"/>
      <c r="X11" s="9">
        <f>SUM(X6:X10)</f>
        <v>155</v>
      </c>
      <c r="Y11" s="9"/>
      <c r="Z11" s="9"/>
      <c r="AA11" s="9">
        <f>SUM(AA6:AA10)</f>
        <v>260</v>
      </c>
      <c r="AB11" s="9"/>
      <c r="AC11" s="9">
        <f>SUM(AC6:AC10)</f>
        <v>15</v>
      </c>
      <c r="AD11" s="9"/>
      <c r="AE11" s="9">
        <f>SUM(AE6:AE10)</f>
        <v>15</v>
      </c>
      <c r="AF11" s="9">
        <f>SUM(AF6:AF10)</f>
        <v>3159.5</v>
      </c>
    </row>
    <row r="14" ht="27" spans="25:32">
      <c r="Y14" s="27">
        <v>45079</v>
      </c>
      <c r="Z14" s="27"/>
      <c r="AA14" s="27"/>
      <c r="AB14" s="27"/>
      <c r="AC14" s="27"/>
      <c r="AD14" s="27"/>
      <c r="AE14" s="27"/>
      <c r="AF14" s="27"/>
    </row>
  </sheetData>
  <mergeCells count="11">
    <mergeCell ref="A1:B1"/>
    <mergeCell ref="A2:AF2"/>
    <mergeCell ref="A3:AF3"/>
    <mergeCell ref="C4:E4"/>
    <mergeCell ref="F4:T4"/>
    <mergeCell ref="U4:AA4"/>
    <mergeCell ref="AB4:AE4"/>
    <mergeCell ref="Y14:AF14"/>
    <mergeCell ref="A4:A5"/>
    <mergeCell ref="B4:B5"/>
    <mergeCell ref="AF4:AF5"/>
  </mergeCells>
  <pageMargins left="0.75" right="0.75" top="1" bottom="1" header="0.5" footer="0.5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30"/>
  <sheetViews>
    <sheetView tabSelected="1" topLeftCell="B1" workbookViewId="0">
      <selection activeCell="L133" sqref="L133"/>
    </sheetView>
  </sheetViews>
  <sheetFormatPr defaultColWidth="10" defaultRowHeight="14.25"/>
  <cols>
    <col min="1" max="1" width="5.41666666666667" style="1" customWidth="1"/>
    <col min="2" max="2" width="10" style="1"/>
    <col min="3" max="3" width="21.1083333333333" style="1" customWidth="1"/>
    <col min="4" max="4" width="11.6666666666667" style="1" customWidth="1"/>
    <col min="5" max="5" width="7.91666666666667" style="1" customWidth="1"/>
    <col min="6" max="6" width="10" style="1"/>
    <col min="7" max="32" width="5.14166666666667" style="1" customWidth="1"/>
    <col min="33" max="33" width="11.6666666666667" style="1" customWidth="1"/>
    <col min="34" max="16384" width="10" style="1"/>
  </cols>
  <sheetData>
    <row r="1" s="1" customFormat="1" spans="1:1">
      <c r="A1" s="1" t="s">
        <v>0</v>
      </c>
    </row>
    <row r="2" s="1" customFormat="1" ht="31.5" spans="1:33">
      <c r="A2" s="2" t="s">
        <v>254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spans="1:33">
      <c r="A3" s="3" t="s">
        <v>230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1" customFormat="1" spans="1:33">
      <c r="A4" s="4" t="s">
        <v>3</v>
      </c>
      <c r="B4" s="5" t="s">
        <v>4</v>
      </c>
      <c r="C4" s="6" t="s">
        <v>5</v>
      </c>
      <c r="D4" s="5" t="s">
        <v>6</v>
      </c>
      <c r="E4" s="5"/>
      <c r="F4" s="5"/>
      <c r="G4" s="5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8</v>
      </c>
      <c r="W4" s="5"/>
      <c r="X4" s="5"/>
      <c r="Y4" s="5"/>
      <c r="Z4" s="5"/>
      <c r="AA4" s="5"/>
      <c r="AB4" s="5"/>
      <c r="AC4" s="5" t="s">
        <v>9</v>
      </c>
      <c r="AD4" s="5"/>
      <c r="AE4" s="5"/>
      <c r="AF4" s="5"/>
      <c r="AG4" s="5" t="s">
        <v>10</v>
      </c>
    </row>
    <row r="5" s="1" customFormat="1" ht="42.75" spans="1:33">
      <c r="A5" s="4"/>
      <c r="B5" s="5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 t="s">
        <v>30</v>
      </c>
      <c r="X5" s="8" t="s">
        <v>31</v>
      </c>
      <c r="Y5" s="8" t="s">
        <v>32</v>
      </c>
      <c r="Z5" s="8" t="s">
        <v>33</v>
      </c>
      <c r="AA5" s="8" t="s">
        <v>34</v>
      </c>
      <c r="AB5" s="8" t="s">
        <v>28</v>
      </c>
      <c r="AC5" s="8" t="s">
        <v>35</v>
      </c>
      <c r="AD5" s="8" t="s">
        <v>36</v>
      </c>
      <c r="AE5" s="8" t="s">
        <v>37</v>
      </c>
      <c r="AF5" s="8" t="s">
        <v>28</v>
      </c>
      <c r="AG5" s="5"/>
    </row>
    <row r="6" s="1" customFormat="1" spans="1:33">
      <c r="A6" s="9">
        <v>1</v>
      </c>
      <c r="B6" s="10" t="s">
        <v>38</v>
      </c>
      <c r="C6" s="11" t="s">
        <v>39</v>
      </c>
      <c r="D6" s="9">
        <v>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>
        <v>6</v>
      </c>
      <c r="Q6" s="9"/>
      <c r="R6" s="9"/>
      <c r="S6" s="9"/>
      <c r="T6" s="9"/>
      <c r="U6" s="9">
        <f t="shared" ref="U6:U19" si="0">SUM(G6:T6)</f>
        <v>6</v>
      </c>
      <c r="V6" s="9"/>
      <c r="W6" s="9"/>
      <c r="X6" s="9"/>
      <c r="Y6" s="9"/>
      <c r="Z6" s="9"/>
      <c r="AA6" s="9"/>
      <c r="AB6" s="9">
        <f t="shared" ref="AB6:AB19" si="1">SUM(V6:AA6)</f>
        <v>0</v>
      </c>
      <c r="AC6" s="9"/>
      <c r="AD6" s="9"/>
      <c r="AE6" s="9"/>
      <c r="AF6" s="9">
        <f t="shared" ref="AF6:AF19" si="2">SUM(AC6:AE6)</f>
        <v>0</v>
      </c>
      <c r="AG6" s="9">
        <f t="shared" ref="AG6:AG19" si="3">U6+AB6+AF6</f>
        <v>6</v>
      </c>
    </row>
    <row r="7" s="1" customFormat="1" spans="1:33">
      <c r="A7" s="9">
        <v>2</v>
      </c>
      <c r="B7" s="10" t="s">
        <v>40</v>
      </c>
      <c r="C7" s="11" t="s">
        <v>41</v>
      </c>
      <c r="D7" s="9">
        <v>20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20</v>
      </c>
      <c r="R7" s="9"/>
      <c r="S7" s="9"/>
      <c r="T7" s="9"/>
      <c r="U7" s="9">
        <f t="shared" si="0"/>
        <v>20</v>
      </c>
      <c r="V7" s="9"/>
      <c r="W7" s="9"/>
      <c r="X7" s="9"/>
      <c r="Y7" s="9"/>
      <c r="Z7" s="9"/>
      <c r="AA7" s="9"/>
      <c r="AB7" s="9">
        <f t="shared" si="1"/>
        <v>0</v>
      </c>
      <c r="AC7" s="9"/>
      <c r="AD7" s="9"/>
      <c r="AE7" s="9"/>
      <c r="AF7" s="9">
        <f t="shared" si="2"/>
        <v>0</v>
      </c>
      <c r="AG7" s="9">
        <f t="shared" si="3"/>
        <v>20</v>
      </c>
    </row>
    <row r="8" s="1" customFormat="1" spans="1:33">
      <c r="A8" s="9">
        <v>3</v>
      </c>
      <c r="B8" s="10" t="s">
        <v>42</v>
      </c>
      <c r="C8" s="11" t="s">
        <v>43</v>
      </c>
      <c r="D8" s="9">
        <v>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>
        <v>3</v>
      </c>
      <c r="Q8" s="9"/>
      <c r="R8" s="9"/>
      <c r="S8" s="9"/>
      <c r="T8" s="9"/>
      <c r="U8" s="9">
        <f t="shared" si="0"/>
        <v>3</v>
      </c>
      <c r="V8" s="9"/>
      <c r="W8" s="9"/>
      <c r="X8" s="9"/>
      <c r="Y8" s="9"/>
      <c r="Z8" s="9"/>
      <c r="AA8" s="9"/>
      <c r="AB8" s="9">
        <f t="shared" si="1"/>
        <v>0</v>
      </c>
      <c r="AC8" s="9"/>
      <c r="AD8" s="9"/>
      <c r="AE8" s="9"/>
      <c r="AF8" s="9">
        <f t="shared" si="2"/>
        <v>0</v>
      </c>
      <c r="AG8" s="9">
        <f t="shared" si="3"/>
        <v>3</v>
      </c>
    </row>
    <row r="9" s="1" customFormat="1" spans="1:33">
      <c r="A9" s="9">
        <v>4</v>
      </c>
      <c r="B9" s="10" t="s">
        <v>44</v>
      </c>
      <c r="C9" s="11" t="s">
        <v>45</v>
      </c>
      <c r="D9" s="9">
        <v>5</v>
      </c>
      <c r="E9" s="9"/>
      <c r="F9" s="9"/>
      <c r="G9" s="9">
        <v>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f t="shared" si="0"/>
        <v>5</v>
      </c>
      <c r="V9" s="9"/>
      <c r="W9" s="9"/>
      <c r="X9" s="9"/>
      <c r="Y9" s="9"/>
      <c r="Z9" s="9"/>
      <c r="AA9" s="9"/>
      <c r="AB9" s="9">
        <f t="shared" si="1"/>
        <v>0</v>
      </c>
      <c r="AC9" s="9"/>
      <c r="AD9" s="9"/>
      <c r="AE9" s="9"/>
      <c r="AF9" s="9">
        <f t="shared" si="2"/>
        <v>0</v>
      </c>
      <c r="AG9" s="9">
        <f t="shared" si="3"/>
        <v>5</v>
      </c>
    </row>
    <row r="10" s="1" customFormat="1" spans="1:33">
      <c r="A10" s="9">
        <v>5</v>
      </c>
      <c r="B10" s="10" t="s">
        <v>46</v>
      </c>
      <c r="C10" s="36" t="s">
        <v>47</v>
      </c>
      <c r="D10" s="9">
        <v>37</v>
      </c>
      <c r="E10" s="9"/>
      <c r="F10" s="9"/>
      <c r="G10" s="9">
        <v>11</v>
      </c>
      <c r="H10" s="9"/>
      <c r="I10" s="9"/>
      <c r="J10" s="9"/>
      <c r="K10" s="9">
        <v>26</v>
      </c>
      <c r="L10" s="9"/>
      <c r="M10" s="9"/>
      <c r="N10" s="9"/>
      <c r="O10" s="9"/>
      <c r="P10" s="9"/>
      <c r="Q10" s="9"/>
      <c r="R10" s="9"/>
      <c r="S10" s="9"/>
      <c r="T10" s="9"/>
      <c r="U10" s="9">
        <f t="shared" si="0"/>
        <v>37</v>
      </c>
      <c r="V10" s="9"/>
      <c r="W10" s="9"/>
      <c r="X10" s="9"/>
      <c r="Y10" s="9"/>
      <c r="Z10" s="9"/>
      <c r="AA10" s="9"/>
      <c r="AB10" s="9">
        <f t="shared" si="1"/>
        <v>0</v>
      </c>
      <c r="AC10" s="9"/>
      <c r="AD10" s="9"/>
      <c r="AE10" s="9"/>
      <c r="AF10" s="9">
        <f t="shared" si="2"/>
        <v>0</v>
      </c>
      <c r="AG10" s="9">
        <f t="shared" si="3"/>
        <v>37</v>
      </c>
    </row>
    <row r="11" s="1" customFormat="1" spans="1:33">
      <c r="A11" s="9">
        <v>6</v>
      </c>
      <c r="B11" s="10" t="s">
        <v>48</v>
      </c>
      <c r="C11" s="11" t="s">
        <v>49</v>
      </c>
      <c r="D11" s="9">
        <v>18</v>
      </c>
      <c r="E11" s="9"/>
      <c r="F11" s="9"/>
      <c r="G11" s="9">
        <v>18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f t="shared" si="0"/>
        <v>18</v>
      </c>
      <c r="V11" s="9"/>
      <c r="W11" s="9"/>
      <c r="X11" s="9"/>
      <c r="Y11" s="9"/>
      <c r="Z11" s="9"/>
      <c r="AA11" s="9"/>
      <c r="AB11" s="9">
        <f t="shared" si="1"/>
        <v>0</v>
      </c>
      <c r="AC11" s="9"/>
      <c r="AD11" s="9"/>
      <c r="AE11" s="9"/>
      <c r="AF11" s="9">
        <f t="shared" si="2"/>
        <v>0</v>
      </c>
      <c r="AG11" s="9">
        <f t="shared" si="3"/>
        <v>18</v>
      </c>
    </row>
    <row r="12" s="1" customFormat="1" spans="1:33">
      <c r="A12" s="9">
        <v>7</v>
      </c>
      <c r="B12" s="10" t="s">
        <v>50</v>
      </c>
      <c r="C12" s="36" t="s">
        <v>51</v>
      </c>
      <c r="D12" s="9">
        <v>6</v>
      </c>
      <c r="E12" s="9">
        <v>30</v>
      </c>
      <c r="F12" s="9"/>
      <c r="G12" s="9">
        <v>36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f t="shared" si="0"/>
        <v>36</v>
      </c>
      <c r="V12" s="9"/>
      <c r="W12" s="9"/>
      <c r="X12" s="9"/>
      <c r="Y12" s="9"/>
      <c r="Z12" s="9"/>
      <c r="AA12" s="9"/>
      <c r="AB12" s="9">
        <f t="shared" si="1"/>
        <v>0</v>
      </c>
      <c r="AC12" s="9"/>
      <c r="AD12" s="9"/>
      <c r="AE12" s="9"/>
      <c r="AF12" s="9">
        <f t="shared" si="2"/>
        <v>0</v>
      </c>
      <c r="AG12" s="9">
        <f t="shared" si="3"/>
        <v>36</v>
      </c>
    </row>
    <row r="13" s="1" customFormat="1" spans="1:33">
      <c r="A13" s="9">
        <v>8</v>
      </c>
      <c r="B13" s="10" t="s">
        <v>52</v>
      </c>
      <c r="C13" s="11" t="s">
        <v>53</v>
      </c>
      <c r="D13" s="9">
        <v>10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10</v>
      </c>
      <c r="R13" s="9"/>
      <c r="S13" s="9"/>
      <c r="T13" s="9"/>
      <c r="U13" s="9">
        <f t="shared" si="0"/>
        <v>10</v>
      </c>
      <c r="V13" s="9"/>
      <c r="W13" s="9"/>
      <c r="X13" s="9"/>
      <c r="Y13" s="9"/>
      <c r="Z13" s="9"/>
      <c r="AA13" s="9"/>
      <c r="AB13" s="9">
        <f t="shared" si="1"/>
        <v>0</v>
      </c>
      <c r="AC13" s="9"/>
      <c r="AD13" s="9"/>
      <c r="AE13" s="9"/>
      <c r="AF13" s="9">
        <f t="shared" si="2"/>
        <v>0</v>
      </c>
      <c r="AG13" s="9">
        <f t="shared" si="3"/>
        <v>10</v>
      </c>
    </row>
    <row r="14" s="1" customFormat="1" spans="1:33">
      <c r="A14" s="9">
        <v>9</v>
      </c>
      <c r="B14" s="10" t="s">
        <v>54</v>
      </c>
      <c r="C14" s="11" t="s">
        <v>55</v>
      </c>
      <c r="D14" s="9">
        <v>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>
        <f t="shared" si="0"/>
        <v>7</v>
      </c>
      <c r="V14" s="9"/>
      <c r="W14" s="9"/>
      <c r="X14" s="9"/>
      <c r="Y14" s="9"/>
      <c r="Z14" s="9"/>
      <c r="AA14" s="9"/>
      <c r="AB14" s="9">
        <f t="shared" si="1"/>
        <v>0</v>
      </c>
      <c r="AC14" s="9"/>
      <c r="AD14" s="9"/>
      <c r="AE14" s="9"/>
      <c r="AF14" s="9">
        <f t="shared" si="2"/>
        <v>0</v>
      </c>
      <c r="AG14" s="9">
        <f t="shared" si="3"/>
        <v>7</v>
      </c>
    </row>
    <row r="15" s="1" customFormat="1" spans="1:33">
      <c r="A15" s="9">
        <v>10</v>
      </c>
      <c r="B15" s="10" t="s">
        <v>56</v>
      </c>
      <c r="C15" s="11" t="s">
        <v>57</v>
      </c>
      <c r="D15" s="9">
        <v>18</v>
      </c>
      <c r="E15" s="9"/>
      <c r="F15" s="9"/>
      <c r="G15" s="9">
        <v>18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f t="shared" si="0"/>
        <v>18</v>
      </c>
      <c r="V15" s="9"/>
      <c r="W15" s="9"/>
      <c r="X15" s="9"/>
      <c r="Y15" s="9"/>
      <c r="Z15" s="9"/>
      <c r="AA15" s="9"/>
      <c r="AB15" s="9">
        <f t="shared" si="1"/>
        <v>0</v>
      </c>
      <c r="AC15" s="9"/>
      <c r="AD15" s="9"/>
      <c r="AE15" s="9"/>
      <c r="AF15" s="9">
        <f t="shared" si="2"/>
        <v>0</v>
      </c>
      <c r="AG15" s="9">
        <f t="shared" si="3"/>
        <v>18</v>
      </c>
    </row>
    <row r="16" s="1" customFormat="1" spans="1:33">
      <c r="A16" s="9">
        <v>11</v>
      </c>
      <c r="B16" s="10" t="s">
        <v>58</v>
      </c>
      <c r="C16" s="11" t="s">
        <v>59</v>
      </c>
      <c r="D16" s="9">
        <v>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3</v>
      </c>
      <c r="R16" s="9"/>
      <c r="S16" s="9"/>
      <c r="T16" s="9"/>
      <c r="U16" s="9">
        <f t="shared" si="0"/>
        <v>3</v>
      </c>
      <c r="V16" s="9"/>
      <c r="W16" s="9"/>
      <c r="X16" s="9"/>
      <c r="Y16" s="9"/>
      <c r="Z16" s="9"/>
      <c r="AA16" s="9"/>
      <c r="AB16" s="9">
        <f t="shared" si="1"/>
        <v>0</v>
      </c>
      <c r="AC16" s="9"/>
      <c r="AD16" s="9"/>
      <c r="AE16" s="9"/>
      <c r="AF16" s="9">
        <f t="shared" si="2"/>
        <v>0</v>
      </c>
      <c r="AG16" s="9">
        <f t="shared" si="3"/>
        <v>3</v>
      </c>
    </row>
    <row r="17" s="1" customFormat="1" spans="1:33">
      <c r="A17" s="9">
        <v>12</v>
      </c>
      <c r="B17" s="10" t="s">
        <v>60</v>
      </c>
      <c r="C17" s="11" t="s">
        <v>61</v>
      </c>
      <c r="D17" s="9">
        <v>10</v>
      </c>
      <c r="E17" s="9"/>
      <c r="F17" s="9"/>
      <c r="G17" s="9">
        <v>5</v>
      </c>
      <c r="H17" s="9"/>
      <c r="I17" s="9"/>
      <c r="J17" s="9"/>
      <c r="K17" s="9"/>
      <c r="L17" s="9"/>
      <c r="M17" s="9"/>
      <c r="N17" s="9"/>
      <c r="O17" s="9"/>
      <c r="P17" s="9"/>
      <c r="Q17" s="9">
        <v>5</v>
      </c>
      <c r="R17" s="9"/>
      <c r="S17" s="9"/>
      <c r="T17" s="9"/>
      <c r="U17" s="9">
        <f t="shared" si="0"/>
        <v>10</v>
      </c>
      <c r="V17" s="9"/>
      <c r="W17" s="9"/>
      <c r="X17" s="9"/>
      <c r="Y17" s="9"/>
      <c r="Z17" s="9"/>
      <c r="AA17" s="9"/>
      <c r="AB17" s="9">
        <f t="shared" si="1"/>
        <v>0</v>
      </c>
      <c r="AC17" s="9"/>
      <c r="AD17" s="9"/>
      <c r="AE17" s="9"/>
      <c r="AF17" s="9">
        <f t="shared" si="2"/>
        <v>0</v>
      </c>
      <c r="AG17" s="9">
        <f t="shared" si="3"/>
        <v>10</v>
      </c>
    </row>
    <row r="18" s="1" customFormat="1" spans="1:33">
      <c r="A18" s="9">
        <v>13</v>
      </c>
      <c r="B18" s="10" t="s">
        <v>62</v>
      </c>
      <c r="C18" s="11" t="s">
        <v>63</v>
      </c>
      <c r="D18" s="9"/>
      <c r="E18" s="9">
        <v>172</v>
      </c>
      <c r="F18" s="9"/>
      <c r="G18" s="9"/>
      <c r="H18" s="9"/>
      <c r="I18" s="9"/>
      <c r="J18" s="9"/>
      <c r="K18" s="9">
        <v>24</v>
      </c>
      <c r="L18" s="9"/>
      <c r="M18" s="9">
        <v>8</v>
      </c>
      <c r="N18" s="9"/>
      <c r="O18" s="9"/>
      <c r="P18" s="9"/>
      <c r="Q18" s="9"/>
      <c r="R18" s="9">
        <v>38</v>
      </c>
      <c r="S18" s="9"/>
      <c r="T18" s="9"/>
      <c r="U18" s="9">
        <f t="shared" si="0"/>
        <v>70</v>
      </c>
      <c r="V18" s="9">
        <v>102</v>
      </c>
      <c r="W18" s="9"/>
      <c r="X18" s="9"/>
      <c r="Y18" s="9"/>
      <c r="Z18" s="9"/>
      <c r="AA18" s="9"/>
      <c r="AB18" s="9">
        <f t="shared" si="1"/>
        <v>102</v>
      </c>
      <c r="AC18" s="9"/>
      <c r="AD18" s="9"/>
      <c r="AE18" s="9"/>
      <c r="AF18" s="9">
        <f t="shared" si="2"/>
        <v>0</v>
      </c>
      <c r="AG18" s="9">
        <f t="shared" si="3"/>
        <v>172</v>
      </c>
    </row>
    <row r="19" s="1" customFormat="1" spans="1:33">
      <c r="A19" s="9">
        <v>14</v>
      </c>
      <c r="B19" s="10" t="s">
        <v>64</v>
      </c>
      <c r="C19" s="12" t="s">
        <v>65</v>
      </c>
      <c r="D19" s="9">
        <v>11</v>
      </c>
      <c r="E19" s="9"/>
      <c r="F19" s="9"/>
      <c r="G19" s="9">
        <v>7</v>
      </c>
      <c r="H19" s="9"/>
      <c r="I19" s="9"/>
      <c r="J19" s="9"/>
      <c r="K19" s="9"/>
      <c r="L19" s="9"/>
      <c r="M19" s="9"/>
      <c r="N19" s="9"/>
      <c r="O19" s="9"/>
      <c r="P19" s="9"/>
      <c r="Q19" s="9">
        <v>3</v>
      </c>
      <c r="R19" s="9"/>
      <c r="S19" s="9"/>
      <c r="T19" s="9"/>
      <c r="U19" s="9">
        <f t="shared" si="0"/>
        <v>10</v>
      </c>
      <c r="V19" s="9">
        <v>1</v>
      </c>
      <c r="W19" s="9"/>
      <c r="X19" s="9"/>
      <c r="Y19" s="9"/>
      <c r="Z19" s="9"/>
      <c r="AA19" s="9"/>
      <c r="AB19" s="9">
        <f t="shared" si="1"/>
        <v>1</v>
      </c>
      <c r="AC19" s="9"/>
      <c r="AD19" s="9"/>
      <c r="AE19" s="9"/>
      <c r="AF19" s="9">
        <f t="shared" si="2"/>
        <v>0</v>
      </c>
      <c r="AG19" s="9">
        <f t="shared" si="3"/>
        <v>11</v>
      </c>
    </row>
    <row r="20" s="1" customFormat="1" spans="1:33">
      <c r="A20" s="9">
        <v>15</v>
      </c>
      <c r="B20" s="10" t="s">
        <v>70</v>
      </c>
      <c r="C20" s="11" t="s">
        <v>71</v>
      </c>
      <c r="D20" s="9">
        <v>5</v>
      </c>
      <c r="E20" s="9"/>
      <c r="F20" s="9"/>
      <c r="G20" s="9">
        <v>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>
        <f t="shared" ref="U20:U45" si="4">SUM(G20:T20)</f>
        <v>5</v>
      </c>
      <c r="V20" s="9"/>
      <c r="W20" s="9"/>
      <c r="X20" s="9"/>
      <c r="Y20" s="9"/>
      <c r="Z20" s="9"/>
      <c r="AA20" s="9"/>
      <c r="AB20" s="9">
        <f t="shared" ref="AB20:AB45" si="5">SUM(V20:AA20)</f>
        <v>0</v>
      </c>
      <c r="AC20" s="9"/>
      <c r="AD20" s="9"/>
      <c r="AE20" s="9"/>
      <c r="AF20" s="9">
        <f t="shared" ref="AF20:AF45" si="6">SUM(AC20:AE20)</f>
        <v>0</v>
      </c>
      <c r="AG20" s="9">
        <f t="shared" ref="AG20:AG45" si="7">U20+AB20+AF20</f>
        <v>5</v>
      </c>
    </row>
    <row r="21" s="1" customFormat="1" spans="1:33">
      <c r="A21" s="9">
        <v>16</v>
      </c>
      <c r="B21" s="10" t="s">
        <v>72</v>
      </c>
      <c r="C21" s="13" t="s">
        <v>73</v>
      </c>
      <c r="D21" s="9">
        <v>6</v>
      </c>
      <c r="E21" s="9"/>
      <c r="F21" s="9"/>
      <c r="G21" s="9">
        <v>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>
        <f t="shared" si="4"/>
        <v>6</v>
      </c>
      <c r="V21" s="9"/>
      <c r="W21" s="9"/>
      <c r="X21" s="9"/>
      <c r="Y21" s="9"/>
      <c r="Z21" s="9"/>
      <c r="AA21" s="9"/>
      <c r="AB21" s="9">
        <f t="shared" si="5"/>
        <v>0</v>
      </c>
      <c r="AC21" s="9"/>
      <c r="AD21" s="9"/>
      <c r="AE21" s="9"/>
      <c r="AF21" s="9">
        <f t="shared" si="6"/>
        <v>0</v>
      </c>
      <c r="AG21" s="9">
        <f t="shared" si="7"/>
        <v>6</v>
      </c>
    </row>
    <row r="22" s="1" customFormat="1" spans="1:33">
      <c r="A22" s="9">
        <v>17</v>
      </c>
      <c r="B22" s="10" t="s">
        <v>74</v>
      </c>
      <c r="C22" s="11" t="s">
        <v>75</v>
      </c>
      <c r="D22" s="9">
        <v>15</v>
      </c>
      <c r="E22" s="9">
        <v>20</v>
      </c>
      <c r="F22" s="9"/>
      <c r="G22" s="9">
        <v>19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16</v>
      </c>
      <c r="S22" s="9"/>
      <c r="T22" s="9"/>
      <c r="U22" s="9">
        <f t="shared" si="4"/>
        <v>35</v>
      </c>
      <c r="V22" s="9"/>
      <c r="W22" s="9"/>
      <c r="X22" s="9"/>
      <c r="Y22" s="9"/>
      <c r="Z22" s="9"/>
      <c r="AA22" s="9"/>
      <c r="AB22" s="9">
        <f t="shared" si="5"/>
        <v>0</v>
      </c>
      <c r="AC22" s="9"/>
      <c r="AD22" s="9"/>
      <c r="AE22" s="9"/>
      <c r="AF22" s="9">
        <f t="shared" si="6"/>
        <v>0</v>
      </c>
      <c r="AG22" s="9">
        <f t="shared" si="7"/>
        <v>35</v>
      </c>
    </row>
    <row r="23" s="1" customFormat="1" spans="1:33">
      <c r="A23" s="9">
        <v>18</v>
      </c>
      <c r="B23" s="10" t="s">
        <v>76</v>
      </c>
      <c r="C23" s="11" t="s">
        <v>77</v>
      </c>
      <c r="D23" s="9">
        <v>18</v>
      </c>
      <c r="E23" s="9">
        <v>10</v>
      </c>
      <c r="F23" s="9"/>
      <c r="G23" s="9">
        <v>20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8</v>
      </c>
      <c r="S23" s="9"/>
      <c r="T23" s="9"/>
      <c r="U23" s="9">
        <f t="shared" si="4"/>
        <v>28</v>
      </c>
      <c r="V23" s="9"/>
      <c r="W23" s="9"/>
      <c r="X23" s="9"/>
      <c r="Y23" s="9"/>
      <c r="Z23" s="9"/>
      <c r="AA23" s="9"/>
      <c r="AB23" s="9">
        <f t="shared" si="5"/>
        <v>0</v>
      </c>
      <c r="AC23" s="9"/>
      <c r="AD23" s="9"/>
      <c r="AE23" s="9"/>
      <c r="AF23" s="9">
        <f t="shared" si="6"/>
        <v>0</v>
      </c>
      <c r="AG23" s="9">
        <f t="shared" si="7"/>
        <v>28</v>
      </c>
    </row>
    <row r="24" s="1" customFormat="1" spans="1:33">
      <c r="A24" s="9">
        <v>19</v>
      </c>
      <c r="B24" s="10" t="s">
        <v>78</v>
      </c>
      <c r="C24" s="11" t="s">
        <v>79</v>
      </c>
      <c r="D24" s="9">
        <v>12</v>
      </c>
      <c r="E24" s="9">
        <v>183</v>
      </c>
      <c r="F24" s="9"/>
      <c r="G24" s="9">
        <v>120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60</v>
      </c>
      <c r="S24" s="9">
        <v>15</v>
      </c>
      <c r="T24" s="9"/>
      <c r="U24" s="9">
        <f t="shared" si="4"/>
        <v>195</v>
      </c>
      <c r="V24" s="9"/>
      <c r="W24" s="9"/>
      <c r="X24" s="9"/>
      <c r="Y24" s="9"/>
      <c r="Z24" s="9"/>
      <c r="AA24" s="9"/>
      <c r="AB24" s="9">
        <f t="shared" si="5"/>
        <v>0</v>
      </c>
      <c r="AC24" s="9"/>
      <c r="AD24" s="9"/>
      <c r="AE24" s="9"/>
      <c r="AF24" s="9">
        <f t="shared" si="6"/>
        <v>0</v>
      </c>
      <c r="AG24" s="9">
        <f t="shared" si="7"/>
        <v>195</v>
      </c>
    </row>
    <row r="25" s="1" customFormat="1" spans="1:33">
      <c r="A25" s="9">
        <v>20</v>
      </c>
      <c r="B25" s="10" t="s">
        <v>80</v>
      </c>
      <c r="C25" s="11" t="s">
        <v>81</v>
      </c>
      <c r="D25" s="9">
        <v>6</v>
      </c>
      <c r="E25" s="9"/>
      <c r="F25" s="9"/>
      <c r="G25" s="9">
        <v>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f t="shared" si="4"/>
        <v>6</v>
      </c>
      <c r="V25" s="9"/>
      <c r="W25" s="9"/>
      <c r="X25" s="9"/>
      <c r="Y25" s="9"/>
      <c r="Z25" s="9"/>
      <c r="AA25" s="9"/>
      <c r="AB25" s="9">
        <f t="shared" si="5"/>
        <v>0</v>
      </c>
      <c r="AC25" s="9"/>
      <c r="AD25" s="9"/>
      <c r="AE25" s="9"/>
      <c r="AF25" s="9">
        <f t="shared" si="6"/>
        <v>0</v>
      </c>
      <c r="AG25" s="9">
        <f t="shared" si="7"/>
        <v>6</v>
      </c>
    </row>
    <row r="26" s="1" customFormat="1" spans="1:33">
      <c r="A26" s="9">
        <v>21</v>
      </c>
      <c r="B26" s="10" t="s">
        <v>82</v>
      </c>
      <c r="C26" s="11" t="s">
        <v>83</v>
      </c>
      <c r="D26" s="9">
        <v>24</v>
      </c>
      <c r="E26" s="9">
        <v>10</v>
      </c>
      <c r="F26" s="9"/>
      <c r="G26" s="9">
        <v>22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v>12</v>
      </c>
      <c r="S26" s="9"/>
      <c r="T26" s="9"/>
      <c r="U26" s="9">
        <f t="shared" si="4"/>
        <v>34</v>
      </c>
      <c r="V26" s="9"/>
      <c r="W26" s="9"/>
      <c r="X26" s="9"/>
      <c r="Y26" s="9"/>
      <c r="Z26" s="9"/>
      <c r="AA26" s="9"/>
      <c r="AB26" s="9">
        <f t="shared" si="5"/>
        <v>0</v>
      </c>
      <c r="AC26" s="9"/>
      <c r="AD26" s="9"/>
      <c r="AE26" s="9"/>
      <c r="AF26" s="9">
        <f t="shared" si="6"/>
        <v>0</v>
      </c>
      <c r="AG26" s="9">
        <f t="shared" si="7"/>
        <v>34</v>
      </c>
    </row>
    <row r="27" s="1" customFormat="1" spans="1:33">
      <c r="A27" s="9">
        <v>22</v>
      </c>
      <c r="B27" s="10" t="s">
        <v>84</v>
      </c>
      <c r="C27" s="11" t="s">
        <v>85</v>
      </c>
      <c r="D27" s="9">
        <v>15</v>
      </c>
      <c r="E27" s="9"/>
      <c r="F27" s="9"/>
      <c r="G27" s="9">
        <v>4</v>
      </c>
      <c r="H27" s="9"/>
      <c r="I27" s="9"/>
      <c r="J27" s="9"/>
      <c r="K27" s="9"/>
      <c r="L27" s="9"/>
      <c r="M27" s="9"/>
      <c r="N27" s="9"/>
      <c r="O27" s="9"/>
      <c r="P27" s="9"/>
      <c r="Q27" s="9">
        <v>3</v>
      </c>
      <c r="R27" s="9">
        <v>8</v>
      </c>
      <c r="S27" s="9"/>
      <c r="T27" s="9"/>
      <c r="U27" s="9">
        <f t="shared" si="4"/>
        <v>15</v>
      </c>
      <c r="V27" s="9"/>
      <c r="W27" s="9"/>
      <c r="X27" s="9"/>
      <c r="Y27" s="9"/>
      <c r="Z27" s="9"/>
      <c r="AA27" s="9"/>
      <c r="AB27" s="9">
        <f t="shared" si="5"/>
        <v>0</v>
      </c>
      <c r="AC27" s="9"/>
      <c r="AD27" s="9"/>
      <c r="AE27" s="9"/>
      <c r="AF27" s="9">
        <f t="shared" si="6"/>
        <v>0</v>
      </c>
      <c r="AG27" s="9">
        <f t="shared" si="7"/>
        <v>15</v>
      </c>
    </row>
    <row r="28" s="1" customFormat="1" spans="1:33">
      <c r="A28" s="9">
        <v>23</v>
      </c>
      <c r="B28" s="10" t="s">
        <v>86</v>
      </c>
      <c r="C28" s="11" t="s">
        <v>87</v>
      </c>
      <c r="D28" s="9">
        <v>20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v>20</v>
      </c>
      <c r="R28" s="9"/>
      <c r="S28" s="9"/>
      <c r="T28" s="9"/>
      <c r="U28" s="9">
        <f t="shared" si="4"/>
        <v>20</v>
      </c>
      <c r="V28" s="9"/>
      <c r="W28" s="9"/>
      <c r="X28" s="9"/>
      <c r="Y28" s="9"/>
      <c r="Z28" s="9"/>
      <c r="AA28" s="9"/>
      <c r="AB28" s="9">
        <f t="shared" si="5"/>
        <v>0</v>
      </c>
      <c r="AC28" s="9"/>
      <c r="AD28" s="9"/>
      <c r="AE28" s="9"/>
      <c r="AF28" s="9">
        <f t="shared" si="6"/>
        <v>0</v>
      </c>
      <c r="AG28" s="9">
        <f t="shared" si="7"/>
        <v>20</v>
      </c>
    </row>
    <row r="29" s="1" customFormat="1" spans="1:33">
      <c r="A29" s="9">
        <v>24</v>
      </c>
      <c r="B29" s="10" t="s">
        <v>88</v>
      </c>
      <c r="C29" s="11" t="s">
        <v>89</v>
      </c>
      <c r="D29" s="9">
        <v>10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f t="shared" si="4"/>
        <v>0</v>
      </c>
      <c r="V29" s="9"/>
      <c r="W29" s="9"/>
      <c r="X29" s="9"/>
      <c r="Y29" s="9">
        <v>10</v>
      </c>
      <c r="Z29" s="9"/>
      <c r="AA29" s="9"/>
      <c r="AB29" s="9">
        <f t="shared" si="5"/>
        <v>10</v>
      </c>
      <c r="AC29" s="9"/>
      <c r="AD29" s="9"/>
      <c r="AE29" s="9"/>
      <c r="AF29" s="9">
        <f t="shared" si="6"/>
        <v>0</v>
      </c>
      <c r="AG29" s="9">
        <f t="shared" si="7"/>
        <v>10</v>
      </c>
    </row>
    <row r="30" s="1" customFormat="1" spans="1:33">
      <c r="A30" s="9">
        <v>25</v>
      </c>
      <c r="B30" s="10" t="s">
        <v>90</v>
      </c>
      <c r="C30" s="36" t="s">
        <v>91</v>
      </c>
      <c r="D30" s="9">
        <v>20</v>
      </c>
      <c r="E30" s="9"/>
      <c r="F30" s="9"/>
      <c r="G30" s="9">
        <v>20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f t="shared" si="4"/>
        <v>20</v>
      </c>
      <c r="V30" s="9"/>
      <c r="W30" s="9"/>
      <c r="X30" s="9"/>
      <c r="Y30" s="9"/>
      <c r="Z30" s="9"/>
      <c r="AA30" s="9"/>
      <c r="AB30" s="9">
        <f t="shared" si="5"/>
        <v>0</v>
      </c>
      <c r="AC30" s="9"/>
      <c r="AD30" s="9"/>
      <c r="AE30" s="9"/>
      <c r="AF30" s="9">
        <f t="shared" si="6"/>
        <v>0</v>
      </c>
      <c r="AG30" s="9">
        <f t="shared" si="7"/>
        <v>20</v>
      </c>
    </row>
    <row r="31" s="1" customFormat="1" spans="1:33">
      <c r="A31" s="9">
        <v>26</v>
      </c>
      <c r="B31" s="10" t="s">
        <v>92</v>
      </c>
      <c r="C31" s="11" t="s">
        <v>93</v>
      </c>
      <c r="D31" s="9">
        <v>12</v>
      </c>
      <c r="E31" s="9">
        <v>14</v>
      </c>
      <c r="F31" s="9"/>
      <c r="G31" s="9">
        <v>17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9</v>
      </c>
      <c r="S31" s="9"/>
      <c r="T31" s="9"/>
      <c r="U31" s="9">
        <f t="shared" si="4"/>
        <v>26</v>
      </c>
      <c r="V31" s="9"/>
      <c r="W31" s="9"/>
      <c r="X31" s="9"/>
      <c r="Y31" s="9"/>
      <c r="Z31" s="9"/>
      <c r="AA31" s="9"/>
      <c r="AB31" s="9">
        <f t="shared" si="5"/>
        <v>0</v>
      </c>
      <c r="AC31" s="9"/>
      <c r="AD31" s="9"/>
      <c r="AE31" s="9"/>
      <c r="AF31" s="9">
        <f t="shared" si="6"/>
        <v>0</v>
      </c>
      <c r="AG31" s="9">
        <f t="shared" si="7"/>
        <v>26</v>
      </c>
    </row>
    <row r="32" s="1" customFormat="1" spans="1:33">
      <c r="A32" s="9">
        <v>27</v>
      </c>
      <c r="B32" s="10" t="s">
        <v>94</v>
      </c>
      <c r="C32" s="11" t="s">
        <v>95</v>
      </c>
      <c r="D32" s="9">
        <v>28</v>
      </c>
      <c r="E32" s="9">
        <v>122</v>
      </c>
      <c r="F32" s="9"/>
      <c r="G32" s="9">
        <v>105</v>
      </c>
      <c r="H32" s="9"/>
      <c r="I32" s="9"/>
      <c r="J32" s="9"/>
      <c r="K32" s="9"/>
      <c r="L32" s="9"/>
      <c r="M32" s="9"/>
      <c r="N32" s="9"/>
      <c r="O32" s="9"/>
      <c r="P32" s="9"/>
      <c r="Q32" s="9">
        <v>9</v>
      </c>
      <c r="R32" s="9">
        <v>28</v>
      </c>
      <c r="S32" s="9">
        <v>8</v>
      </c>
      <c r="T32" s="9"/>
      <c r="U32" s="9">
        <f t="shared" si="4"/>
        <v>150</v>
      </c>
      <c r="V32" s="9"/>
      <c r="W32" s="9"/>
      <c r="X32" s="9"/>
      <c r="Y32" s="9"/>
      <c r="Z32" s="9"/>
      <c r="AA32" s="9"/>
      <c r="AB32" s="9">
        <f t="shared" si="5"/>
        <v>0</v>
      </c>
      <c r="AC32" s="9"/>
      <c r="AD32" s="9"/>
      <c r="AE32" s="9"/>
      <c r="AF32" s="9">
        <f t="shared" si="6"/>
        <v>0</v>
      </c>
      <c r="AG32" s="9">
        <f t="shared" si="7"/>
        <v>150</v>
      </c>
    </row>
    <row r="33" s="1" customFormat="1" spans="1:33">
      <c r="A33" s="9">
        <v>28</v>
      </c>
      <c r="B33" s="10" t="s">
        <v>96</v>
      </c>
      <c r="C33" s="11" t="s">
        <v>97</v>
      </c>
      <c r="D33" s="9">
        <v>12</v>
      </c>
      <c r="E33" s="9"/>
      <c r="F33" s="9"/>
      <c r="G33" s="9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>
        <f t="shared" si="4"/>
        <v>12</v>
      </c>
      <c r="V33" s="9"/>
      <c r="W33" s="9"/>
      <c r="X33" s="9"/>
      <c r="Y33" s="9"/>
      <c r="Z33" s="9"/>
      <c r="AA33" s="9"/>
      <c r="AB33" s="9">
        <f t="shared" si="5"/>
        <v>0</v>
      </c>
      <c r="AC33" s="9"/>
      <c r="AD33" s="9"/>
      <c r="AE33" s="9"/>
      <c r="AF33" s="9">
        <f t="shared" si="6"/>
        <v>0</v>
      </c>
      <c r="AG33" s="9">
        <f t="shared" si="7"/>
        <v>12</v>
      </c>
    </row>
    <row r="34" s="1" customFormat="1" spans="1:33">
      <c r="A34" s="9">
        <v>29</v>
      </c>
      <c r="B34" s="10" t="s">
        <v>98</v>
      </c>
      <c r="C34" s="11" t="s">
        <v>99</v>
      </c>
      <c r="D34" s="9">
        <v>10</v>
      </c>
      <c r="E34" s="9"/>
      <c r="F34" s="9"/>
      <c r="G34" s="9">
        <v>4.5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5.5</v>
      </c>
      <c r="S34" s="9"/>
      <c r="T34" s="9"/>
      <c r="U34" s="9">
        <f t="shared" si="4"/>
        <v>10</v>
      </c>
      <c r="V34" s="9"/>
      <c r="W34" s="9"/>
      <c r="X34" s="9"/>
      <c r="Y34" s="9"/>
      <c r="Z34" s="9"/>
      <c r="AA34" s="9"/>
      <c r="AB34" s="9">
        <f t="shared" si="5"/>
        <v>0</v>
      </c>
      <c r="AC34" s="9"/>
      <c r="AD34" s="9"/>
      <c r="AE34" s="9"/>
      <c r="AF34" s="9">
        <f t="shared" si="6"/>
        <v>0</v>
      </c>
      <c r="AG34" s="9">
        <f t="shared" si="7"/>
        <v>10</v>
      </c>
    </row>
    <row r="35" s="1" customFormat="1" spans="1:33">
      <c r="A35" s="9">
        <v>30</v>
      </c>
      <c r="B35" s="10" t="s">
        <v>100</v>
      </c>
      <c r="C35" s="11" t="s">
        <v>101</v>
      </c>
      <c r="D35" s="9">
        <v>3</v>
      </c>
      <c r="E35" s="9"/>
      <c r="F35" s="9"/>
      <c r="G35" s="9">
        <v>3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f t="shared" si="4"/>
        <v>3</v>
      </c>
      <c r="V35" s="9"/>
      <c r="W35" s="9"/>
      <c r="X35" s="9"/>
      <c r="Y35" s="9"/>
      <c r="Z35" s="9"/>
      <c r="AA35" s="9"/>
      <c r="AB35" s="9">
        <f t="shared" si="5"/>
        <v>0</v>
      </c>
      <c r="AC35" s="9"/>
      <c r="AD35" s="9"/>
      <c r="AE35" s="9"/>
      <c r="AF35" s="9">
        <f t="shared" si="6"/>
        <v>0</v>
      </c>
      <c r="AG35" s="9">
        <f t="shared" si="7"/>
        <v>3</v>
      </c>
    </row>
    <row r="36" s="1" customFormat="1" spans="1:33">
      <c r="A36" s="9">
        <v>31</v>
      </c>
      <c r="B36" s="10" t="s">
        <v>102</v>
      </c>
      <c r="C36" s="11" t="s">
        <v>103</v>
      </c>
      <c r="D36" s="9">
        <v>12</v>
      </c>
      <c r="E36" s="9"/>
      <c r="F36" s="9"/>
      <c r="G36" s="9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>
        <f t="shared" si="4"/>
        <v>12</v>
      </c>
      <c r="V36" s="9"/>
      <c r="W36" s="9"/>
      <c r="X36" s="9"/>
      <c r="Y36" s="9"/>
      <c r="Z36" s="9"/>
      <c r="AA36" s="9"/>
      <c r="AB36" s="9">
        <f t="shared" si="5"/>
        <v>0</v>
      </c>
      <c r="AC36" s="9"/>
      <c r="AD36" s="9"/>
      <c r="AE36" s="9"/>
      <c r="AF36" s="9">
        <f t="shared" si="6"/>
        <v>0</v>
      </c>
      <c r="AG36" s="9">
        <f t="shared" si="7"/>
        <v>12</v>
      </c>
    </row>
    <row r="37" s="1" customFormat="1" spans="1:33">
      <c r="A37" s="9">
        <v>32</v>
      </c>
      <c r="B37" s="10" t="s">
        <v>104</v>
      </c>
      <c r="C37" s="36" t="s">
        <v>105</v>
      </c>
      <c r="D37" s="9">
        <v>25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25</v>
      </c>
      <c r="R37" s="9"/>
      <c r="S37" s="9"/>
      <c r="T37" s="9"/>
      <c r="U37" s="9">
        <f t="shared" si="4"/>
        <v>25</v>
      </c>
      <c r="V37" s="9"/>
      <c r="W37" s="9"/>
      <c r="X37" s="9"/>
      <c r="Y37" s="9"/>
      <c r="Z37" s="9"/>
      <c r="AA37" s="9"/>
      <c r="AB37" s="9">
        <f t="shared" si="5"/>
        <v>0</v>
      </c>
      <c r="AC37" s="9"/>
      <c r="AD37" s="9"/>
      <c r="AE37" s="9"/>
      <c r="AF37" s="9">
        <f t="shared" si="6"/>
        <v>0</v>
      </c>
      <c r="AG37" s="9">
        <f t="shared" si="7"/>
        <v>25</v>
      </c>
    </row>
    <row r="38" s="1" customFormat="1" spans="1:33">
      <c r="A38" s="9">
        <v>33</v>
      </c>
      <c r="B38" s="10" t="s">
        <v>106</v>
      </c>
      <c r="C38" s="11" t="s">
        <v>107</v>
      </c>
      <c r="D38" s="9">
        <v>8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8</v>
      </c>
      <c r="R38" s="9"/>
      <c r="S38" s="9"/>
      <c r="T38" s="9"/>
      <c r="U38" s="9">
        <f t="shared" si="4"/>
        <v>8</v>
      </c>
      <c r="V38" s="9"/>
      <c r="W38" s="9"/>
      <c r="X38" s="9"/>
      <c r="Y38" s="9"/>
      <c r="Z38" s="9"/>
      <c r="AA38" s="9"/>
      <c r="AB38" s="9">
        <f t="shared" si="5"/>
        <v>0</v>
      </c>
      <c r="AC38" s="9"/>
      <c r="AD38" s="9"/>
      <c r="AE38" s="9"/>
      <c r="AF38" s="9">
        <f t="shared" si="6"/>
        <v>0</v>
      </c>
      <c r="AG38" s="9">
        <f t="shared" si="7"/>
        <v>8</v>
      </c>
    </row>
    <row r="39" s="1" customFormat="1" spans="1:33">
      <c r="A39" s="9">
        <v>34</v>
      </c>
      <c r="B39" s="10" t="s">
        <v>108</v>
      </c>
      <c r="C39" s="11" t="s">
        <v>109</v>
      </c>
      <c r="D39" s="9">
        <v>14</v>
      </c>
      <c r="E39" s="9"/>
      <c r="F39" s="9"/>
      <c r="G39" s="9">
        <v>12</v>
      </c>
      <c r="H39" s="9"/>
      <c r="I39" s="9"/>
      <c r="J39" s="9"/>
      <c r="K39" s="9"/>
      <c r="L39" s="9"/>
      <c r="M39" s="9"/>
      <c r="N39" s="9"/>
      <c r="O39" s="9"/>
      <c r="P39" s="9"/>
      <c r="Q39" s="9">
        <v>2</v>
      </c>
      <c r="R39" s="9"/>
      <c r="S39" s="9"/>
      <c r="T39" s="9"/>
      <c r="U39" s="9">
        <f t="shared" si="4"/>
        <v>14</v>
      </c>
      <c r="V39" s="9"/>
      <c r="W39" s="9"/>
      <c r="X39" s="9"/>
      <c r="Y39" s="9"/>
      <c r="Z39" s="9"/>
      <c r="AA39" s="9"/>
      <c r="AB39" s="9">
        <f t="shared" si="5"/>
        <v>0</v>
      </c>
      <c r="AC39" s="9"/>
      <c r="AD39" s="9"/>
      <c r="AE39" s="9"/>
      <c r="AF39" s="9">
        <f t="shared" si="6"/>
        <v>0</v>
      </c>
      <c r="AG39" s="9">
        <f t="shared" si="7"/>
        <v>14</v>
      </c>
    </row>
    <row r="40" s="1" customFormat="1" spans="1:33">
      <c r="A40" s="9">
        <v>35</v>
      </c>
      <c r="B40" s="10" t="s">
        <v>110</v>
      </c>
      <c r="C40" s="11" t="s">
        <v>111</v>
      </c>
      <c r="D40" s="9">
        <v>15</v>
      </c>
      <c r="E40" s="9"/>
      <c r="F40" s="9"/>
      <c r="G40" s="9">
        <v>15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>
        <f t="shared" si="4"/>
        <v>15</v>
      </c>
      <c r="V40" s="9"/>
      <c r="W40" s="9"/>
      <c r="X40" s="9"/>
      <c r="Y40" s="9"/>
      <c r="Z40" s="9"/>
      <c r="AA40" s="9"/>
      <c r="AB40" s="9">
        <f t="shared" si="5"/>
        <v>0</v>
      </c>
      <c r="AC40" s="9"/>
      <c r="AD40" s="9"/>
      <c r="AE40" s="9"/>
      <c r="AF40" s="9">
        <f t="shared" si="6"/>
        <v>0</v>
      </c>
      <c r="AG40" s="9">
        <f t="shared" si="7"/>
        <v>15</v>
      </c>
    </row>
    <row r="41" s="1" customFormat="1" spans="1:33">
      <c r="A41" s="9">
        <v>36</v>
      </c>
      <c r="B41" s="10" t="s">
        <v>112</v>
      </c>
      <c r="C41" s="11" t="s">
        <v>113</v>
      </c>
      <c r="D41" s="9">
        <v>7</v>
      </c>
      <c r="E41" s="9"/>
      <c r="F41" s="9"/>
      <c r="G41" s="9">
        <v>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>
        <f t="shared" si="4"/>
        <v>7</v>
      </c>
      <c r="V41" s="9"/>
      <c r="W41" s="9"/>
      <c r="X41" s="9"/>
      <c r="Y41" s="9"/>
      <c r="Z41" s="9"/>
      <c r="AA41" s="9"/>
      <c r="AB41" s="9">
        <f t="shared" si="5"/>
        <v>0</v>
      </c>
      <c r="AC41" s="9"/>
      <c r="AD41" s="9"/>
      <c r="AE41" s="9"/>
      <c r="AF41" s="9">
        <f t="shared" si="6"/>
        <v>0</v>
      </c>
      <c r="AG41" s="9">
        <f t="shared" si="7"/>
        <v>7</v>
      </c>
    </row>
    <row r="42" s="1" customFormat="1" spans="1:33">
      <c r="A42" s="9">
        <v>37</v>
      </c>
      <c r="B42" s="10" t="s">
        <v>114</v>
      </c>
      <c r="C42" s="11" t="s">
        <v>115</v>
      </c>
      <c r="D42" s="9">
        <v>10</v>
      </c>
      <c r="E42" s="9"/>
      <c r="F42" s="9"/>
      <c r="G42" s="9">
        <v>10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>
        <f t="shared" si="4"/>
        <v>10</v>
      </c>
      <c r="V42" s="9"/>
      <c r="W42" s="9"/>
      <c r="X42" s="9"/>
      <c r="Y42" s="9"/>
      <c r="Z42" s="9"/>
      <c r="AA42" s="9"/>
      <c r="AB42" s="9">
        <f t="shared" si="5"/>
        <v>0</v>
      </c>
      <c r="AC42" s="9"/>
      <c r="AD42" s="9"/>
      <c r="AE42" s="9"/>
      <c r="AF42" s="9">
        <f t="shared" si="6"/>
        <v>0</v>
      </c>
      <c r="AG42" s="9">
        <f t="shared" si="7"/>
        <v>10</v>
      </c>
    </row>
    <row r="43" s="1" customFormat="1" spans="1:33">
      <c r="A43" s="9">
        <v>38</v>
      </c>
      <c r="B43" s="10" t="s">
        <v>116</v>
      </c>
      <c r="C43" s="11" t="s">
        <v>117</v>
      </c>
      <c r="D43" s="9">
        <v>2</v>
      </c>
      <c r="E43" s="9"/>
      <c r="F43" s="9"/>
      <c r="G43" s="9">
        <v>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>
        <f t="shared" si="4"/>
        <v>2</v>
      </c>
      <c r="V43" s="9"/>
      <c r="W43" s="9"/>
      <c r="X43" s="9"/>
      <c r="Y43" s="9"/>
      <c r="Z43" s="9"/>
      <c r="AA43" s="9"/>
      <c r="AB43" s="9">
        <f t="shared" si="5"/>
        <v>0</v>
      </c>
      <c r="AC43" s="9"/>
      <c r="AD43" s="9"/>
      <c r="AE43" s="9"/>
      <c r="AF43" s="9">
        <f t="shared" si="6"/>
        <v>0</v>
      </c>
      <c r="AG43" s="9">
        <f t="shared" si="7"/>
        <v>2</v>
      </c>
    </row>
    <row r="44" s="1" customFormat="1" spans="1:33">
      <c r="A44" s="9">
        <v>39</v>
      </c>
      <c r="B44" s="10" t="s">
        <v>118</v>
      </c>
      <c r="C44" s="11" t="s">
        <v>119</v>
      </c>
      <c r="D44" s="9">
        <v>6.5</v>
      </c>
      <c r="E44" s="9"/>
      <c r="F44" s="9"/>
      <c r="G44" s="9">
        <v>6.5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>
        <f t="shared" si="4"/>
        <v>6.5</v>
      </c>
      <c r="V44" s="9"/>
      <c r="W44" s="9"/>
      <c r="X44" s="9"/>
      <c r="Y44" s="9"/>
      <c r="Z44" s="9"/>
      <c r="AA44" s="9"/>
      <c r="AB44" s="9">
        <f t="shared" si="5"/>
        <v>0</v>
      </c>
      <c r="AC44" s="9"/>
      <c r="AD44" s="9"/>
      <c r="AE44" s="9"/>
      <c r="AF44" s="9">
        <f t="shared" si="6"/>
        <v>0</v>
      </c>
      <c r="AG44" s="9">
        <f t="shared" si="7"/>
        <v>6.5</v>
      </c>
    </row>
    <row r="45" s="1" customFormat="1" spans="1:33">
      <c r="A45" s="9">
        <v>40</v>
      </c>
      <c r="B45" s="10" t="s">
        <v>120</v>
      </c>
      <c r="C45" s="36" t="s">
        <v>121</v>
      </c>
      <c r="D45" s="9"/>
      <c r="E45" s="9">
        <v>169</v>
      </c>
      <c r="F45" s="9"/>
      <c r="G45" s="9">
        <v>24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>
        <f t="shared" si="4"/>
        <v>24</v>
      </c>
      <c r="V45" s="9"/>
      <c r="W45" s="9"/>
      <c r="X45" s="9"/>
      <c r="Y45" s="9">
        <v>145</v>
      </c>
      <c r="Z45" s="9"/>
      <c r="AA45" s="9"/>
      <c r="AB45" s="9">
        <f t="shared" si="5"/>
        <v>145</v>
      </c>
      <c r="AC45" s="9"/>
      <c r="AD45" s="9"/>
      <c r="AE45" s="9"/>
      <c r="AF45" s="9">
        <f t="shared" si="6"/>
        <v>0</v>
      </c>
      <c r="AG45" s="9">
        <f t="shared" si="7"/>
        <v>169</v>
      </c>
    </row>
    <row r="46" s="1" customFormat="1" spans="1:33">
      <c r="A46" s="9">
        <v>41</v>
      </c>
      <c r="B46" s="10" t="s">
        <v>124</v>
      </c>
      <c r="C46" s="11" t="s">
        <v>125</v>
      </c>
      <c r="D46" s="9">
        <v>12</v>
      </c>
      <c r="E46" s="9">
        <v>18</v>
      </c>
      <c r="F46" s="9"/>
      <c r="G46" s="9">
        <v>12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>
        <v>18</v>
      </c>
      <c r="S46" s="9"/>
      <c r="T46" s="9"/>
      <c r="U46" s="9">
        <f t="shared" ref="U46:U80" si="8">SUM(G46:T46)</f>
        <v>30</v>
      </c>
      <c r="V46" s="9"/>
      <c r="W46" s="9"/>
      <c r="X46" s="9"/>
      <c r="Y46" s="9"/>
      <c r="Z46" s="9"/>
      <c r="AA46" s="9"/>
      <c r="AB46" s="9">
        <f t="shared" ref="AB46:AB80" si="9">SUM(V46:AA46)</f>
        <v>0</v>
      </c>
      <c r="AC46" s="9"/>
      <c r="AD46" s="9"/>
      <c r="AE46" s="9"/>
      <c r="AF46" s="9">
        <f t="shared" ref="AF46:AF80" si="10">SUM(AC46:AE46)</f>
        <v>0</v>
      </c>
      <c r="AG46" s="9">
        <f t="shared" ref="AG46:AG80" si="11">U46+AB46+AF46</f>
        <v>30</v>
      </c>
    </row>
    <row r="47" s="1" customFormat="1" spans="1:33">
      <c r="A47" s="9">
        <v>42</v>
      </c>
      <c r="B47" s="10" t="s">
        <v>126</v>
      </c>
      <c r="C47" s="11" t="s">
        <v>127</v>
      </c>
      <c r="D47" s="9">
        <v>11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11</v>
      </c>
      <c r="S47" s="9"/>
      <c r="T47" s="9"/>
      <c r="U47" s="9">
        <f t="shared" si="8"/>
        <v>11</v>
      </c>
      <c r="V47" s="9"/>
      <c r="W47" s="9"/>
      <c r="X47" s="9"/>
      <c r="Y47" s="9"/>
      <c r="Z47" s="9"/>
      <c r="AA47" s="9"/>
      <c r="AB47" s="9">
        <f t="shared" si="9"/>
        <v>0</v>
      </c>
      <c r="AC47" s="9"/>
      <c r="AD47" s="9"/>
      <c r="AE47" s="9"/>
      <c r="AF47" s="9">
        <f t="shared" si="10"/>
        <v>0</v>
      </c>
      <c r="AG47" s="9">
        <f t="shared" si="11"/>
        <v>11</v>
      </c>
    </row>
    <row r="48" s="1" customFormat="1" spans="1:33">
      <c r="A48" s="9">
        <v>43</v>
      </c>
      <c r="B48" s="10" t="s">
        <v>128</v>
      </c>
      <c r="C48" s="36" t="s">
        <v>129</v>
      </c>
      <c r="D48" s="9">
        <v>25</v>
      </c>
      <c r="E48" s="9"/>
      <c r="F48" s="9"/>
      <c r="G48" s="9">
        <v>25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>
        <f t="shared" si="8"/>
        <v>25</v>
      </c>
      <c r="V48" s="9"/>
      <c r="W48" s="9"/>
      <c r="X48" s="9"/>
      <c r="Y48" s="9"/>
      <c r="Z48" s="9"/>
      <c r="AA48" s="9"/>
      <c r="AB48" s="9">
        <f t="shared" si="9"/>
        <v>0</v>
      </c>
      <c r="AC48" s="9"/>
      <c r="AD48" s="9"/>
      <c r="AE48" s="9"/>
      <c r="AF48" s="9">
        <f t="shared" si="10"/>
        <v>0</v>
      </c>
      <c r="AG48" s="9">
        <f t="shared" si="11"/>
        <v>25</v>
      </c>
    </row>
    <row r="49" s="1" customFormat="1" spans="1:33">
      <c r="A49" s="9">
        <v>44</v>
      </c>
      <c r="B49" s="10" t="s">
        <v>130</v>
      </c>
      <c r="C49" s="11" t="s">
        <v>131</v>
      </c>
      <c r="D49" s="9">
        <v>25</v>
      </c>
      <c r="E49" s="9">
        <v>20</v>
      </c>
      <c r="F49" s="9"/>
      <c r="G49" s="9">
        <v>13</v>
      </c>
      <c r="H49" s="9"/>
      <c r="I49" s="9"/>
      <c r="J49" s="9">
        <v>9</v>
      </c>
      <c r="K49" s="9"/>
      <c r="L49" s="9"/>
      <c r="M49" s="9"/>
      <c r="N49" s="9"/>
      <c r="O49" s="9"/>
      <c r="P49" s="9">
        <v>13</v>
      </c>
      <c r="Q49" s="9"/>
      <c r="R49" s="9">
        <v>10</v>
      </c>
      <c r="S49" s="9"/>
      <c r="T49" s="9"/>
      <c r="U49" s="9">
        <f t="shared" si="8"/>
        <v>45</v>
      </c>
      <c r="V49" s="9"/>
      <c r="W49" s="9"/>
      <c r="X49" s="9"/>
      <c r="Y49" s="9"/>
      <c r="Z49" s="9"/>
      <c r="AA49" s="9"/>
      <c r="AB49" s="9">
        <f t="shared" si="9"/>
        <v>0</v>
      </c>
      <c r="AC49" s="9"/>
      <c r="AD49" s="9"/>
      <c r="AE49" s="9"/>
      <c r="AF49" s="9">
        <f t="shared" si="10"/>
        <v>0</v>
      </c>
      <c r="AG49" s="9">
        <f t="shared" si="11"/>
        <v>45</v>
      </c>
    </row>
    <row r="50" s="1" customFormat="1" spans="1:33">
      <c r="A50" s="9">
        <v>45</v>
      </c>
      <c r="B50" s="10" t="s">
        <v>132</v>
      </c>
      <c r="C50" s="11" t="s">
        <v>133</v>
      </c>
      <c r="D50" s="9">
        <v>16</v>
      </c>
      <c r="E50" s="9">
        <v>15</v>
      </c>
      <c r="F50" s="9"/>
      <c r="G50" s="9">
        <v>16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>
        <v>15</v>
      </c>
      <c r="S50" s="9"/>
      <c r="T50" s="9"/>
      <c r="U50" s="9">
        <f t="shared" si="8"/>
        <v>31</v>
      </c>
      <c r="V50" s="9"/>
      <c r="W50" s="9"/>
      <c r="X50" s="9"/>
      <c r="Y50" s="9"/>
      <c r="Z50" s="9"/>
      <c r="AA50" s="9"/>
      <c r="AB50" s="9">
        <f t="shared" si="9"/>
        <v>0</v>
      </c>
      <c r="AC50" s="9"/>
      <c r="AD50" s="9"/>
      <c r="AE50" s="9"/>
      <c r="AF50" s="9">
        <f t="shared" si="10"/>
        <v>0</v>
      </c>
      <c r="AG50" s="9">
        <f t="shared" si="11"/>
        <v>31</v>
      </c>
    </row>
    <row r="51" s="1" customFormat="1" spans="1:33">
      <c r="A51" s="9">
        <v>46</v>
      </c>
      <c r="B51" s="10" t="s">
        <v>134</v>
      </c>
      <c r="C51" s="11" t="s">
        <v>135</v>
      </c>
      <c r="D51" s="9">
        <v>10</v>
      </c>
      <c r="E51" s="9">
        <v>8</v>
      </c>
      <c r="F51" s="9"/>
      <c r="G51" s="9">
        <v>16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>
        <v>2</v>
      </c>
      <c r="S51" s="9"/>
      <c r="T51" s="9"/>
      <c r="U51" s="9">
        <f t="shared" si="8"/>
        <v>18</v>
      </c>
      <c r="V51" s="9"/>
      <c r="W51" s="9"/>
      <c r="X51" s="9"/>
      <c r="Y51" s="9"/>
      <c r="Z51" s="9"/>
      <c r="AA51" s="9"/>
      <c r="AB51" s="9">
        <f t="shared" si="9"/>
        <v>0</v>
      </c>
      <c r="AC51" s="9"/>
      <c r="AD51" s="9"/>
      <c r="AE51" s="9"/>
      <c r="AF51" s="9">
        <f t="shared" si="10"/>
        <v>0</v>
      </c>
      <c r="AG51" s="9">
        <f t="shared" si="11"/>
        <v>18</v>
      </c>
    </row>
    <row r="52" s="1" customFormat="1" spans="1:33">
      <c r="A52" s="9">
        <v>47</v>
      </c>
      <c r="B52" s="10" t="s">
        <v>136</v>
      </c>
      <c r="C52" s="11" t="s">
        <v>137</v>
      </c>
      <c r="D52" s="9">
        <v>6</v>
      </c>
      <c r="E52" s="9"/>
      <c r="F52" s="9"/>
      <c r="G52" s="9">
        <v>6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>
        <f t="shared" si="8"/>
        <v>6</v>
      </c>
      <c r="V52" s="9"/>
      <c r="W52" s="9"/>
      <c r="X52" s="9"/>
      <c r="Y52" s="9"/>
      <c r="Z52" s="9"/>
      <c r="AA52" s="9"/>
      <c r="AB52" s="9">
        <f t="shared" si="9"/>
        <v>0</v>
      </c>
      <c r="AC52" s="9"/>
      <c r="AD52" s="9"/>
      <c r="AE52" s="9"/>
      <c r="AF52" s="9">
        <f t="shared" si="10"/>
        <v>0</v>
      </c>
      <c r="AG52" s="9">
        <f t="shared" si="11"/>
        <v>6</v>
      </c>
    </row>
    <row r="53" s="1" customFormat="1" spans="1:33">
      <c r="A53" s="9">
        <v>48</v>
      </c>
      <c r="B53" s="10" t="s">
        <v>138</v>
      </c>
      <c r="C53" s="11" t="s">
        <v>139</v>
      </c>
      <c r="D53" s="9">
        <v>12</v>
      </c>
      <c r="E53" s="9"/>
      <c r="F53" s="9"/>
      <c r="G53" s="9">
        <v>12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>
        <f t="shared" si="8"/>
        <v>12</v>
      </c>
      <c r="V53" s="9"/>
      <c r="W53" s="9"/>
      <c r="X53" s="9"/>
      <c r="Y53" s="9"/>
      <c r="Z53" s="9"/>
      <c r="AA53" s="9"/>
      <c r="AB53" s="9">
        <f t="shared" si="9"/>
        <v>0</v>
      </c>
      <c r="AC53" s="9"/>
      <c r="AD53" s="9"/>
      <c r="AE53" s="9"/>
      <c r="AF53" s="9">
        <f t="shared" si="10"/>
        <v>0</v>
      </c>
      <c r="AG53" s="9">
        <f t="shared" si="11"/>
        <v>12</v>
      </c>
    </row>
    <row r="54" s="1" customFormat="1" spans="1:33">
      <c r="A54" s="9">
        <v>49</v>
      </c>
      <c r="B54" s="10" t="s">
        <v>140</v>
      </c>
      <c r="C54" s="11" t="s">
        <v>141</v>
      </c>
      <c r="D54" s="9">
        <v>34</v>
      </c>
      <c r="E54" s="9"/>
      <c r="F54" s="9"/>
      <c r="G54" s="9">
        <v>21</v>
      </c>
      <c r="H54" s="9"/>
      <c r="I54" s="9"/>
      <c r="J54" s="9">
        <v>10</v>
      </c>
      <c r="K54" s="9"/>
      <c r="L54" s="9"/>
      <c r="M54" s="9"/>
      <c r="N54" s="9"/>
      <c r="O54" s="9"/>
      <c r="P54" s="9"/>
      <c r="Q54" s="9"/>
      <c r="R54" s="9">
        <v>3</v>
      </c>
      <c r="S54" s="9"/>
      <c r="T54" s="9"/>
      <c r="U54" s="9">
        <f t="shared" si="8"/>
        <v>34</v>
      </c>
      <c r="V54" s="9"/>
      <c r="W54" s="9"/>
      <c r="X54" s="9"/>
      <c r="Y54" s="9"/>
      <c r="Z54" s="9"/>
      <c r="AA54" s="9"/>
      <c r="AB54" s="9">
        <f t="shared" si="9"/>
        <v>0</v>
      </c>
      <c r="AC54" s="9"/>
      <c r="AD54" s="9"/>
      <c r="AE54" s="9"/>
      <c r="AF54" s="9">
        <f t="shared" si="10"/>
        <v>0</v>
      </c>
      <c r="AG54" s="9">
        <f t="shared" si="11"/>
        <v>34</v>
      </c>
    </row>
    <row r="55" s="1" customFormat="1" spans="1:33">
      <c r="A55" s="9">
        <v>50</v>
      </c>
      <c r="B55" s="10" t="s">
        <v>142</v>
      </c>
      <c r="C55" s="36" t="s">
        <v>143</v>
      </c>
      <c r="D55" s="9">
        <v>16</v>
      </c>
      <c r="E55" s="9"/>
      <c r="F55" s="9"/>
      <c r="G55" s="9">
        <v>16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>
        <f t="shared" si="8"/>
        <v>16</v>
      </c>
      <c r="V55" s="9"/>
      <c r="W55" s="9"/>
      <c r="X55" s="9"/>
      <c r="Y55" s="9"/>
      <c r="Z55" s="9"/>
      <c r="AA55" s="9"/>
      <c r="AB55" s="9">
        <f t="shared" si="9"/>
        <v>0</v>
      </c>
      <c r="AC55" s="9"/>
      <c r="AD55" s="9"/>
      <c r="AE55" s="9"/>
      <c r="AF55" s="9">
        <f t="shared" si="10"/>
        <v>0</v>
      </c>
      <c r="AG55" s="9">
        <f t="shared" si="11"/>
        <v>16</v>
      </c>
    </row>
    <row r="56" s="1" customFormat="1" spans="1:33">
      <c r="A56" s="9">
        <v>51</v>
      </c>
      <c r="B56" s="10" t="s">
        <v>144</v>
      </c>
      <c r="C56" s="11" t="s">
        <v>145</v>
      </c>
      <c r="D56" s="9">
        <v>35</v>
      </c>
      <c r="E56" s="9">
        <v>10</v>
      </c>
      <c r="F56" s="9"/>
      <c r="G56" s="9">
        <v>9</v>
      </c>
      <c r="H56" s="9"/>
      <c r="I56" s="9"/>
      <c r="J56" s="9">
        <v>16</v>
      </c>
      <c r="K56" s="9"/>
      <c r="L56" s="9"/>
      <c r="M56" s="9"/>
      <c r="N56" s="9"/>
      <c r="O56" s="9"/>
      <c r="P56" s="9"/>
      <c r="Q56" s="9"/>
      <c r="R56" s="9">
        <v>20</v>
      </c>
      <c r="S56" s="9"/>
      <c r="T56" s="9"/>
      <c r="U56" s="9">
        <f t="shared" si="8"/>
        <v>45</v>
      </c>
      <c r="V56" s="9"/>
      <c r="W56" s="9"/>
      <c r="X56" s="9"/>
      <c r="Y56" s="9"/>
      <c r="Z56" s="9"/>
      <c r="AA56" s="9"/>
      <c r="AB56" s="9">
        <f t="shared" si="9"/>
        <v>0</v>
      </c>
      <c r="AC56" s="9"/>
      <c r="AD56" s="9"/>
      <c r="AE56" s="9"/>
      <c r="AF56" s="9">
        <f t="shared" si="10"/>
        <v>0</v>
      </c>
      <c r="AG56" s="9">
        <f t="shared" si="11"/>
        <v>45</v>
      </c>
    </row>
    <row r="57" s="1" customFormat="1" spans="1:33">
      <c r="A57" s="9">
        <v>52</v>
      </c>
      <c r="B57" s="10" t="s">
        <v>146</v>
      </c>
      <c r="C57" s="11" t="s">
        <v>147</v>
      </c>
      <c r="D57" s="9">
        <v>12</v>
      </c>
      <c r="E57" s="9">
        <v>18</v>
      </c>
      <c r="F57" s="9"/>
      <c r="G57" s="9">
        <v>16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>
        <v>14</v>
      </c>
      <c r="S57" s="9"/>
      <c r="T57" s="9"/>
      <c r="U57" s="9">
        <f t="shared" si="8"/>
        <v>30</v>
      </c>
      <c r="V57" s="9"/>
      <c r="W57" s="9"/>
      <c r="X57" s="9"/>
      <c r="Y57" s="9"/>
      <c r="Z57" s="9"/>
      <c r="AA57" s="9"/>
      <c r="AB57" s="9">
        <f t="shared" si="9"/>
        <v>0</v>
      </c>
      <c r="AC57" s="9"/>
      <c r="AD57" s="9"/>
      <c r="AE57" s="9"/>
      <c r="AF57" s="9">
        <f t="shared" si="10"/>
        <v>0</v>
      </c>
      <c r="AG57" s="9">
        <f t="shared" si="11"/>
        <v>30</v>
      </c>
    </row>
    <row r="58" s="1" customFormat="1" spans="1:33">
      <c r="A58" s="9">
        <v>53</v>
      </c>
      <c r="B58" s="10" t="s">
        <v>148</v>
      </c>
      <c r="C58" s="11" t="s">
        <v>149</v>
      </c>
      <c r="D58" s="9">
        <v>10</v>
      </c>
      <c r="E58" s="9"/>
      <c r="F58" s="9"/>
      <c r="G58" s="9">
        <v>10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>
        <f t="shared" si="8"/>
        <v>10</v>
      </c>
      <c r="V58" s="9"/>
      <c r="W58" s="9"/>
      <c r="X58" s="9"/>
      <c r="Y58" s="9"/>
      <c r="Z58" s="9"/>
      <c r="AA58" s="9"/>
      <c r="AB58" s="9">
        <f t="shared" si="9"/>
        <v>0</v>
      </c>
      <c r="AC58" s="9"/>
      <c r="AD58" s="9"/>
      <c r="AE58" s="9"/>
      <c r="AF58" s="9">
        <f t="shared" si="10"/>
        <v>0</v>
      </c>
      <c r="AG58" s="9">
        <f t="shared" si="11"/>
        <v>10</v>
      </c>
    </row>
    <row r="59" s="1" customFormat="1" spans="1:33">
      <c r="A59" s="9">
        <v>54</v>
      </c>
      <c r="B59" s="10" t="s">
        <v>150</v>
      </c>
      <c r="C59" s="11" t="s">
        <v>151</v>
      </c>
      <c r="D59" s="9">
        <v>13</v>
      </c>
      <c r="E59" s="9">
        <v>36</v>
      </c>
      <c r="F59" s="9"/>
      <c r="G59" s="9">
        <v>27</v>
      </c>
      <c r="H59" s="9"/>
      <c r="I59" s="9"/>
      <c r="J59" s="9">
        <v>8</v>
      </c>
      <c r="K59" s="9"/>
      <c r="L59" s="9"/>
      <c r="M59" s="9"/>
      <c r="N59" s="9"/>
      <c r="O59" s="9"/>
      <c r="P59" s="9"/>
      <c r="Q59" s="9">
        <v>5</v>
      </c>
      <c r="R59" s="9">
        <v>9</v>
      </c>
      <c r="S59" s="9"/>
      <c r="T59" s="9"/>
      <c r="U59" s="9">
        <f t="shared" si="8"/>
        <v>49</v>
      </c>
      <c r="V59" s="9"/>
      <c r="W59" s="9"/>
      <c r="X59" s="9"/>
      <c r="Y59" s="9"/>
      <c r="Z59" s="9"/>
      <c r="AA59" s="9"/>
      <c r="AB59" s="9">
        <f t="shared" si="9"/>
        <v>0</v>
      </c>
      <c r="AC59" s="9"/>
      <c r="AD59" s="9"/>
      <c r="AE59" s="9"/>
      <c r="AF59" s="9">
        <f t="shared" si="10"/>
        <v>0</v>
      </c>
      <c r="AG59" s="9">
        <f t="shared" si="11"/>
        <v>49</v>
      </c>
    </row>
    <row r="60" s="1" customFormat="1" spans="1:33">
      <c r="A60" s="9">
        <v>55</v>
      </c>
      <c r="B60" s="10" t="s">
        <v>152</v>
      </c>
      <c r="C60" s="11" t="s">
        <v>153</v>
      </c>
      <c r="D60" s="9">
        <v>36</v>
      </c>
      <c r="E60" s="9">
        <v>20</v>
      </c>
      <c r="F60" s="9"/>
      <c r="G60" s="9">
        <v>28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>
        <v>26</v>
      </c>
      <c r="S60" s="9"/>
      <c r="T60" s="9"/>
      <c r="U60" s="9">
        <f t="shared" si="8"/>
        <v>54</v>
      </c>
      <c r="V60" s="9">
        <v>2</v>
      </c>
      <c r="W60" s="9"/>
      <c r="X60" s="9"/>
      <c r="Y60" s="9"/>
      <c r="Z60" s="9"/>
      <c r="AA60" s="9"/>
      <c r="AB60" s="9">
        <f t="shared" si="9"/>
        <v>2</v>
      </c>
      <c r="AC60" s="9"/>
      <c r="AD60" s="9"/>
      <c r="AE60" s="9"/>
      <c r="AF60" s="9">
        <f t="shared" si="10"/>
        <v>0</v>
      </c>
      <c r="AG60" s="9">
        <f t="shared" si="11"/>
        <v>56</v>
      </c>
    </row>
    <row r="61" s="1" customFormat="1" spans="1:33">
      <c r="A61" s="9">
        <v>56</v>
      </c>
      <c r="B61" s="10" t="s">
        <v>154</v>
      </c>
      <c r="C61" s="11" t="s">
        <v>155</v>
      </c>
      <c r="D61" s="9">
        <v>10</v>
      </c>
      <c r="E61" s="9"/>
      <c r="F61" s="9"/>
      <c r="G61" s="9">
        <v>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>
        <v>6</v>
      </c>
      <c r="S61" s="9"/>
      <c r="T61" s="9"/>
      <c r="U61" s="9">
        <f t="shared" si="8"/>
        <v>10</v>
      </c>
      <c r="V61" s="9"/>
      <c r="W61" s="9"/>
      <c r="X61" s="9"/>
      <c r="Y61" s="9"/>
      <c r="Z61" s="9"/>
      <c r="AA61" s="9"/>
      <c r="AB61" s="9">
        <f t="shared" si="9"/>
        <v>0</v>
      </c>
      <c r="AC61" s="9"/>
      <c r="AD61" s="9"/>
      <c r="AE61" s="9"/>
      <c r="AF61" s="9">
        <f t="shared" si="10"/>
        <v>0</v>
      </c>
      <c r="AG61" s="9">
        <f t="shared" si="11"/>
        <v>10</v>
      </c>
    </row>
    <row r="62" s="1" customFormat="1" spans="1:33">
      <c r="A62" s="9">
        <v>57</v>
      </c>
      <c r="B62" s="10" t="s">
        <v>156</v>
      </c>
      <c r="C62" s="11" t="s">
        <v>157</v>
      </c>
      <c r="D62" s="9"/>
      <c r="E62" s="9">
        <v>40</v>
      </c>
      <c r="F62" s="9"/>
      <c r="G62" s="9">
        <v>34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6</v>
      </c>
      <c r="S62" s="9"/>
      <c r="T62" s="9"/>
      <c r="U62" s="9">
        <f t="shared" si="8"/>
        <v>40</v>
      </c>
      <c r="V62" s="9"/>
      <c r="W62" s="9"/>
      <c r="X62" s="9"/>
      <c r="Y62" s="9"/>
      <c r="Z62" s="9"/>
      <c r="AA62" s="9"/>
      <c r="AB62" s="9">
        <f t="shared" si="9"/>
        <v>0</v>
      </c>
      <c r="AC62" s="9"/>
      <c r="AD62" s="9"/>
      <c r="AE62" s="9"/>
      <c r="AF62" s="9">
        <f t="shared" si="10"/>
        <v>0</v>
      </c>
      <c r="AG62" s="9">
        <f t="shared" si="11"/>
        <v>40</v>
      </c>
    </row>
    <row r="63" s="1" customFormat="1" spans="1:33">
      <c r="A63" s="9">
        <v>58</v>
      </c>
      <c r="B63" s="10" t="s">
        <v>158</v>
      </c>
      <c r="C63" s="11" t="s">
        <v>159</v>
      </c>
      <c r="D63" s="9">
        <v>11.5</v>
      </c>
      <c r="E63" s="9"/>
      <c r="F63" s="9"/>
      <c r="G63" s="9">
        <v>11.5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>
        <f t="shared" si="8"/>
        <v>11.5</v>
      </c>
      <c r="V63" s="9"/>
      <c r="W63" s="9"/>
      <c r="X63" s="9"/>
      <c r="Y63" s="9"/>
      <c r="Z63" s="9"/>
      <c r="AA63" s="9"/>
      <c r="AB63" s="9">
        <f t="shared" si="9"/>
        <v>0</v>
      </c>
      <c r="AC63" s="9"/>
      <c r="AD63" s="9"/>
      <c r="AE63" s="9"/>
      <c r="AF63" s="9">
        <f t="shared" si="10"/>
        <v>0</v>
      </c>
      <c r="AG63" s="9">
        <f t="shared" si="11"/>
        <v>11.5</v>
      </c>
    </row>
    <row r="64" s="1" customFormat="1" spans="1:33">
      <c r="A64" s="9">
        <v>59</v>
      </c>
      <c r="B64" s="10" t="s">
        <v>160</v>
      </c>
      <c r="C64" s="11" t="s">
        <v>161</v>
      </c>
      <c r="D64" s="9">
        <v>18.5</v>
      </c>
      <c r="E64" s="9"/>
      <c r="F64" s="9"/>
      <c r="G64" s="9">
        <v>8.5</v>
      </c>
      <c r="H64" s="9"/>
      <c r="I64" s="9"/>
      <c r="J64" s="9">
        <v>10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>
        <f t="shared" si="8"/>
        <v>18.5</v>
      </c>
      <c r="V64" s="9"/>
      <c r="W64" s="9"/>
      <c r="X64" s="9"/>
      <c r="Y64" s="9"/>
      <c r="Z64" s="9"/>
      <c r="AA64" s="9"/>
      <c r="AB64" s="9">
        <f t="shared" si="9"/>
        <v>0</v>
      </c>
      <c r="AC64" s="9"/>
      <c r="AD64" s="9"/>
      <c r="AE64" s="9"/>
      <c r="AF64" s="9">
        <f t="shared" si="10"/>
        <v>0</v>
      </c>
      <c r="AG64" s="9">
        <f t="shared" si="11"/>
        <v>18.5</v>
      </c>
    </row>
    <row r="65" s="1" customFormat="1" spans="1:33">
      <c r="A65" s="9">
        <v>60</v>
      </c>
      <c r="B65" s="10" t="s">
        <v>162</v>
      </c>
      <c r="C65" s="11" t="s">
        <v>163</v>
      </c>
      <c r="D65" s="9">
        <v>21</v>
      </c>
      <c r="E65" s="9"/>
      <c r="F65" s="9"/>
      <c r="G65" s="9">
        <v>14</v>
      </c>
      <c r="H65" s="9"/>
      <c r="I65" s="9"/>
      <c r="J65" s="9">
        <v>7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>
        <f t="shared" si="8"/>
        <v>21</v>
      </c>
      <c r="V65" s="9"/>
      <c r="W65" s="9"/>
      <c r="X65" s="9"/>
      <c r="Y65" s="9"/>
      <c r="Z65" s="9"/>
      <c r="AA65" s="9"/>
      <c r="AB65" s="9">
        <f t="shared" si="9"/>
        <v>0</v>
      </c>
      <c r="AC65" s="9"/>
      <c r="AD65" s="9"/>
      <c r="AE65" s="9"/>
      <c r="AF65" s="9">
        <f t="shared" si="10"/>
        <v>0</v>
      </c>
      <c r="AG65" s="9">
        <f t="shared" si="11"/>
        <v>21</v>
      </c>
    </row>
    <row r="66" s="1" customFormat="1" spans="1:33">
      <c r="A66" s="9">
        <v>61</v>
      </c>
      <c r="B66" s="10" t="s">
        <v>164</v>
      </c>
      <c r="C66" s="11" t="s">
        <v>165</v>
      </c>
      <c r="D66" s="9">
        <v>33</v>
      </c>
      <c r="E66" s="9"/>
      <c r="F66" s="9"/>
      <c r="G66" s="9">
        <v>13</v>
      </c>
      <c r="H66" s="9"/>
      <c r="I66" s="9"/>
      <c r="J66" s="9">
        <v>20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>
        <f t="shared" si="8"/>
        <v>33</v>
      </c>
      <c r="V66" s="9"/>
      <c r="W66" s="9"/>
      <c r="X66" s="9"/>
      <c r="Y66" s="9"/>
      <c r="Z66" s="9"/>
      <c r="AA66" s="9"/>
      <c r="AB66" s="9">
        <f t="shared" si="9"/>
        <v>0</v>
      </c>
      <c r="AC66" s="9"/>
      <c r="AD66" s="9"/>
      <c r="AE66" s="9"/>
      <c r="AF66" s="9">
        <f t="shared" si="10"/>
        <v>0</v>
      </c>
      <c r="AG66" s="9">
        <f t="shared" si="11"/>
        <v>33</v>
      </c>
    </row>
    <row r="67" s="1" customFormat="1" spans="1:33">
      <c r="A67" s="9">
        <v>62</v>
      </c>
      <c r="B67" s="10" t="s">
        <v>166</v>
      </c>
      <c r="C67" s="11" t="s">
        <v>167</v>
      </c>
      <c r="D67" s="9">
        <v>30</v>
      </c>
      <c r="E67" s="9"/>
      <c r="F67" s="9"/>
      <c r="G67" s="9">
        <v>30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>
        <f t="shared" si="8"/>
        <v>30</v>
      </c>
      <c r="V67" s="9"/>
      <c r="W67" s="9"/>
      <c r="X67" s="9"/>
      <c r="Y67" s="9"/>
      <c r="Z67" s="9"/>
      <c r="AA67" s="9"/>
      <c r="AB67" s="9">
        <f t="shared" si="9"/>
        <v>0</v>
      </c>
      <c r="AC67" s="9"/>
      <c r="AD67" s="9"/>
      <c r="AE67" s="9"/>
      <c r="AF67" s="9">
        <f t="shared" si="10"/>
        <v>0</v>
      </c>
      <c r="AG67" s="9">
        <f t="shared" si="11"/>
        <v>30</v>
      </c>
    </row>
    <row r="68" s="1" customFormat="1" spans="1:33">
      <c r="A68" s="9">
        <v>63</v>
      </c>
      <c r="B68" s="10" t="s">
        <v>168</v>
      </c>
      <c r="C68" s="11" t="s">
        <v>169</v>
      </c>
      <c r="D68" s="9">
        <v>26</v>
      </c>
      <c r="E68" s="9">
        <v>12</v>
      </c>
      <c r="F68" s="9"/>
      <c r="G68" s="9">
        <v>14</v>
      </c>
      <c r="H68" s="9"/>
      <c r="I68" s="9"/>
      <c r="J68" s="9"/>
      <c r="K68" s="9"/>
      <c r="L68" s="9"/>
      <c r="M68" s="9"/>
      <c r="N68" s="9"/>
      <c r="O68" s="9"/>
      <c r="P68" s="9">
        <v>12</v>
      </c>
      <c r="Q68" s="9"/>
      <c r="R68" s="9">
        <v>12</v>
      </c>
      <c r="S68" s="9"/>
      <c r="T68" s="9"/>
      <c r="U68" s="9">
        <f t="shared" si="8"/>
        <v>38</v>
      </c>
      <c r="V68" s="9"/>
      <c r="W68" s="9"/>
      <c r="X68" s="9"/>
      <c r="Y68" s="9"/>
      <c r="Z68" s="9"/>
      <c r="AA68" s="9"/>
      <c r="AB68" s="9">
        <f t="shared" si="9"/>
        <v>0</v>
      </c>
      <c r="AC68" s="9"/>
      <c r="AD68" s="9"/>
      <c r="AE68" s="9"/>
      <c r="AF68" s="9">
        <f t="shared" si="10"/>
        <v>0</v>
      </c>
      <c r="AG68" s="9">
        <f t="shared" si="11"/>
        <v>38</v>
      </c>
    </row>
    <row r="69" s="1" customFormat="1" spans="1:33">
      <c r="A69" s="9">
        <v>64</v>
      </c>
      <c r="B69" s="10" t="s">
        <v>170</v>
      </c>
      <c r="C69" s="11" t="s">
        <v>171</v>
      </c>
      <c r="D69" s="9">
        <v>3</v>
      </c>
      <c r="E69" s="9"/>
      <c r="F69" s="9"/>
      <c r="G69" s="9">
        <v>3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>
        <f t="shared" si="8"/>
        <v>3</v>
      </c>
      <c r="V69" s="9"/>
      <c r="W69" s="9"/>
      <c r="X69" s="9"/>
      <c r="Y69" s="9"/>
      <c r="Z69" s="9"/>
      <c r="AA69" s="9"/>
      <c r="AB69" s="9">
        <f t="shared" si="9"/>
        <v>0</v>
      </c>
      <c r="AC69" s="9"/>
      <c r="AD69" s="9"/>
      <c r="AE69" s="9"/>
      <c r="AF69" s="9">
        <f t="shared" si="10"/>
        <v>0</v>
      </c>
      <c r="AG69" s="9">
        <f t="shared" si="11"/>
        <v>3</v>
      </c>
    </row>
    <row r="70" s="1" customFormat="1" spans="1:33">
      <c r="A70" s="9">
        <v>65</v>
      </c>
      <c r="B70" s="10" t="s">
        <v>172</v>
      </c>
      <c r="C70" s="36" t="s">
        <v>173</v>
      </c>
      <c r="D70" s="9">
        <v>18</v>
      </c>
      <c r="E70" s="9"/>
      <c r="F70" s="9"/>
      <c r="G70" s="9">
        <v>18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>
        <f t="shared" si="8"/>
        <v>18</v>
      </c>
      <c r="V70" s="9"/>
      <c r="W70" s="9"/>
      <c r="X70" s="9"/>
      <c r="Y70" s="9"/>
      <c r="Z70" s="9"/>
      <c r="AA70" s="9"/>
      <c r="AB70" s="9">
        <f t="shared" si="9"/>
        <v>0</v>
      </c>
      <c r="AC70" s="9"/>
      <c r="AD70" s="9"/>
      <c r="AE70" s="9"/>
      <c r="AF70" s="9">
        <f t="shared" si="10"/>
        <v>0</v>
      </c>
      <c r="AG70" s="9">
        <f t="shared" si="11"/>
        <v>18</v>
      </c>
    </row>
    <row r="71" s="1" customFormat="1" spans="1:33">
      <c r="A71" s="9">
        <v>66</v>
      </c>
      <c r="B71" s="10" t="s">
        <v>174</v>
      </c>
      <c r="C71" s="11" t="s">
        <v>175</v>
      </c>
      <c r="D71" s="9">
        <v>80</v>
      </c>
      <c r="E71" s="9">
        <v>165</v>
      </c>
      <c r="F71" s="9"/>
      <c r="G71" s="9">
        <v>130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>
        <v>100</v>
      </c>
      <c r="S71" s="9"/>
      <c r="T71" s="9"/>
      <c r="U71" s="9">
        <f t="shared" si="8"/>
        <v>230</v>
      </c>
      <c r="V71" s="9"/>
      <c r="W71" s="9"/>
      <c r="X71" s="9"/>
      <c r="Y71" s="9"/>
      <c r="Z71" s="9"/>
      <c r="AA71" s="9"/>
      <c r="AB71" s="9">
        <f t="shared" si="9"/>
        <v>0</v>
      </c>
      <c r="AC71" s="9"/>
      <c r="AD71" s="9">
        <v>15</v>
      </c>
      <c r="AE71" s="9"/>
      <c r="AF71" s="9">
        <f t="shared" si="10"/>
        <v>15</v>
      </c>
      <c r="AG71" s="9">
        <f t="shared" si="11"/>
        <v>245</v>
      </c>
    </row>
    <row r="72" s="1" customFormat="1" spans="1:33">
      <c r="A72" s="9">
        <v>67</v>
      </c>
      <c r="B72" s="10" t="s">
        <v>176</v>
      </c>
      <c r="C72" s="13" t="s">
        <v>177</v>
      </c>
      <c r="D72" s="9">
        <v>30</v>
      </c>
      <c r="E72" s="9"/>
      <c r="F72" s="9"/>
      <c r="G72" s="9">
        <v>15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>
        <v>15</v>
      </c>
      <c r="S72" s="9"/>
      <c r="T72" s="9"/>
      <c r="U72" s="9">
        <f t="shared" si="8"/>
        <v>30</v>
      </c>
      <c r="V72" s="9"/>
      <c r="W72" s="9"/>
      <c r="X72" s="9"/>
      <c r="Y72" s="9"/>
      <c r="Z72" s="9"/>
      <c r="AA72" s="9"/>
      <c r="AB72" s="9">
        <f t="shared" si="9"/>
        <v>0</v>
      </c>
      <c r="AC72" s="9"/>
      <c r="AD72" s="9"/>
      <c r="AE72" s="9"/>
      <c r="AF72" s="9">
        <f t="shared" si="10"/>
        <v>0</v>
      </c>
      <c r="AG72" s="9">
        <f t="shared" si="11"/>
        <v>30</v>
      </c>
    </row>
    <row r="73" s="1" customFormat="1" spans="1:33">
      <c r="A73" s="9">
        <v>68</v>
      </c>
      <c r="B73" s="10" t="s">
        <v>178</v>
      </c>
      <c r="C73" s="11" t="s">
        <v>179</v>
      </c>
      <c r="D73" s="9">
        <v>25</v>
      </c>
      <c r="E73" s="9"/>
      <c r="F73" s="9"/>
      <c r="G73" s="9">
        <v>25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>
        <f t="shared" si="8"/>
        <v>25</v>
      </c>
      <c r="V73" s="9"/>
      <c r="W73" s="9"/>
      <c r="X73" s="9"/>
      <c r="Y73" s="9"/>
      <c r="Z73" s="9"/>
      <c r="AA73" s="9"/>
      <c r="AB73" s="9">
        <f t="shared" si="9"/>
        <v>0</v>
      </c>
      <c r="AC73" s="9"/>
      <c r="AD73" s="9"/>
      <c r="AE73" s="9"/>
      <c r="AF73" s="9">
        <f t="shared" si="10"/>
        <v>0</v>
      </c>
      <c r="AG73" s="9">
        <f t="shared" si="11"/>
        <v>25</v>
      </c>
    </row>
    <row r="74" s="1" customFormat="1" spans="1:33">
      <c r="A74" s="9">
        <v>69</v>
      </c>
      <c r="B74" s="10" t="s">
        <v>180</v>
      </c>
      <c r="C74" s="11" t="s">
        <v>181</v>
      </c>
      <c r="D74" s="9">
        <v>50</v>
      </c>
      <c r="E74" s="9">
        <v>134</v>
      </c>
      <c r="F74" s="9"/>
      <c r="G74" s="9">
        <v>50</v>
      </c>
      <c r="H74" s="9"/>
      <c r="I74" s="9"/>
      <c r="J74" s="9">
        <v>14</v>
      </c>
      <c r="K74" s="9"/>
      <c r="L74" s="9"/>
      <c r="M74" s="9"/>
      <c r="N74" s="9"/>
      <c r="O74" s="9"/>
      <c r="P74" s="9"/>
      <c r="Q74" s="9"/>
      <c r="R74" s="9">
        <v>120</v>
      </c>
      <c r="S74" s="9"/>
      <c r="T74" s="9"/>
      <c r="U74" s="9">
        <f t="shared" si="8"/>
        <v>184</v>
      </c>
      <c r="V74" s="9"/>
      <c r="W74" s="9"/>
      <c r="X74" s="9"/>
      <c r="Y74" s="9"/>
      <c r="Z74" s="9"/>
      <c r="AA74" s="9"/>
      <c r="AB74" s="9">
        <f t="shared" si="9"/>
        <v>0</v>
      </c>
      <c r="AC74" s="9"/>
      <c r="AD74" s="9"/>
      <c r="AE74" s="9"/>
      <c r="AF74" s="9">
        <f t="shared" si="10"/>
        <v>0</v>
      </c>
      <c r="AG74" s="9">
        <f t="shared" si="11"/>
        <v>184</v>
      </c>
    </row>
    <row r="75" s="1" customFormat="1" spans="1:33">
      <c r="A75" s="9">
        <v>70</v>
      </c>
      <c r="B75" s="10" t="s">
        <v>182</v>
      </c>
      <c r="C75" s="11" t="s">
        <v>183</v>
      </c>
      <c r="D75" s="9">
        <v>9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9</v>
      </c>
      <c r="S75" s="9"/>
      <c r="T75" s="9"/>
      <c r="U75" s="9">
        <f t="shared" si="8"/>
        <v>9</v>
      </c>
      <c r="V75" s="9"/>
      <c r="W75" s="9"/>
      <c r="X75" s="9"/>
      <c r="Y75" s="9"/>
      <c r="Z75" s="9"/>
      <c r="AA75" s="9"/>
      <c r="AB75" s="9">
        <f t="shared" si="9"/>
        <v>0</v>
      </c>
      <c r="AC75" s="9"/>
      <c r="AD75" s="9"/>
      <c r="AE75" s="9"/>
      <c r="AF75" s="9">
        <f t="shared" si="10"/>
        <v>0</v>
      </c>
      <c r="AG75" s="9">
        <f t="shared" si="11"/>
        <v>9</v>
      </c>
    </row>
    <row r="76" s="1" customFormat="1" spans="1:33">
      <c r="A76" s="9">
        <v>71</v>
      </c>
      <c r="B76" s="10" t="s">
        <v>184</v>
      </c>
      <c r="C76" s="36" t="s">
        <v>185</v>
      </c>
      <c r="D76" s="9">
        <v>18</v>
      </c>
      <c r="E76" s="9"/>
      <c r="F76" s="9"/>
      <c r="G76" s="9">
        <v>15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3</v>
      </c>
      <c r="S76" s="9"/>
      <c r="T76" s="9"/>
      <c r="U76" s="9">
        <f t="shared" si="8"/>
        <v>18</v>
      </c>
      <c r="V76" s="9"/>
      <c r="W76" s="9"/>
      <c r="X76" s="9"/>
      <c r="Y76" s="9"/>
      <c r="Z76" s="9"/>
      <c r="AA76" s="9"/>
      <c r="AB76" s="9">
        <f t="shared" si="9"/>
        <v>0</v>
      </c>
      <c r="AC76" s="9"/>
      <c r="AD76" s="9"/>
      <c r="AE76" s="9"/>
      <c r="AF76" s="9">
        <f t="shared" si="10"/>
        <v>0</v>
      </c>
      <c r="AG76" s="9">
        <f t="shared" si="11"/>
        <v>18</v>
      </c>
    </row>
    <row r="77" s="1" customFormat="1" spans="1:33">
      <c r="A77" s="9">
        <v>72</v>
      </c>
      <c r="B77" s="10" t="s">
        <v>186</v>
      </c>
      <c r="C77" s="36" t="s">
        <v>187</v>
      </c>
      <c r="D77" s="9">
        <v>33</v>
      </c>
      <c r="E77" s="9"/>
      <c r="F77" s="9"/>
      <c r="G77" s="9">
        <v>27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6</v>
      </c>
      <c r="S77" s="9"/>
      <c r="T77" s="9"/>
      <c r="U77" s="9">
        <f t="shared" si="8"/>
        <v>33</v>
      </c>
      <c r="V77" s="9"/>
      <c r="W77" s="9"/>
      <c r="X77" s="9"/>
      <c r="Y77" s="9"/>
      <c r="Z77" s="9"/>
      <c r="AA77" s="9"/>
      <c r="AB77" s="9">
        <f t="shared" si="9"/>
        <v>0</v>
      </c>
      <c r="AC77" s="9"/>
      <c r="AD77" s="9"/>
      <c r="AE77" s="9"/>
      <c r="AF77" s="9">
        <f t="shared" si="10"/>
        <v>0</v>
      </c>
      <c r="AG77" s="9">
        <f t="shared" si="11"/>
        <v>33</v>
      </c>
    </row>
    <row r="78" s="1" customFormat="1" spans="1:33">
      <c r="A78" s="9">
        <v>73</v>
      </c>
      <c r="B78" s="10" t="s">
        <v>188</v>
      </c>
      <c r="C78" s="11" t="s">
        <v>189</v>
      </c>
      <c r="D78" s="9">
        <v>23</v>
      </c>
      <c r="E78" s="9"/>
      <c r="F78" s="9"/>
      <c r="G78" s="9">
        <v>23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>
        <f t="shared" si="8"/>
        <v>23</v>
      </c>
      <c r="V78" s="9"/>
      <c r="W78" s="9"/>
      <c r="X78" s="9"/>
      <c r="Y78" s="9"/>
      <c r="Z78" s="9"/>
      <c r="AA78" s="9"/>
      <c r="AB78" s="9">
        <f t="shared" si="9"/>
        <v>0</v>
      </c>
      <c r="AC78" s="9"/>
      <c r="AD78" s="9"/>
      <c r="AE78" s="9"/>
      <c r="AF78" s="9">
        <f t="shared" si="10"/>
        <v>0</v>
      </c>
      <c r="AG78" s="9">
        <f t="shared" si="11"/>
        <v>23</v>
      </c>
    </row>
    <row r="79" s="1" customFormat="1" spans="1:33">
      <c r="A79" s="9">
        <v>74</v>
      </c>
      <c r="B79" s="10" t="s">
        <v>190</v>
      </c>
      <c r="C79" s="11" t="s">
        <v>191</v>
      </c>
      <c r="D79" s="9">
        <v>22</v>
      </c>
      <c r="E79" s="9"/>
      <c r="F79" s="9"/>
      <c r="G79" s="9">
        <v>12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>
        <v>10</v>
      </c>
      <c r="S79" s="9"/>
      <c r="T79" s="9"/>
      <c r="U79" s="9">
        <f t="shared" si="8"/>
        <v>22</v>
      </c>
      <c r="V79" s="9"/>
      <c r="W79" s="9"/>
      <c r="X79" s="9"/>
      <c r="Y79" s="9"/>
      <c r="Z79" s="9"/>
      <c r="AA79" s="9"/>
      <c r="AB79" s="9">
        <f t="shared" si="9"/>
        <v>0</v>
      </c>
      <c r="AC79" s="9"/>
      <c r="AD79" s="9"/>
      <c r="AE79" s="9"/>
      <c r="AF79" s="9">
        <f t="shared" si="10"/>
        <v>0</v>
      </c>
      <c r="AG79" s="9">
        <f t="shared" si="11"/>
        <v>22</v>
      </c>
    </row>
    <row r="80" s="1" customFormat="1" spans="1:33">
      <c r="A80" s="9">
        <v>75</v>
      </c>
      <c r="B80" s="10" t="s">
        <v>192</v>
      </c>
      <c r="C80" s="11" t="s">
        <v>193</v>
      </c>
      <c r="D80" s="9">
        <v>29</v>
      </c>
      <c r="E80" s="9"/>
      <c r="F80" s="9"/>
      <c r="G80" s="9">
        <v>13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16</v>
      </c>
      <c r="S80" s="9"/>
      <c r="T80" s="9"/>
      <c r="U80" s="9">
        <f t="shared" si="8"/>
        <v>29</v>
      </c>
      <c r="V80" s="9"/>
      <c r="W80" s="9"/>
      <c r="X80" s="9"/>
      <c r="Y80" s="9"/>
      <c r="Z80" s="9"/>
      <c r="AA80" s="9"/>
      <c r="AB80" s="9">
        <f t="shared" si="9"/>
        <v>0</v>
      </c>
      <c r="AC80" s="9"/>
      <c r="AD80" s="9"/>
      <c r="AE80" s="9"/>
      <c r="AF80" s="9">
        <f t="shared" si="10"/>
        <v>0</v>
      </c>
      <c r="AG80" s="9">
        <f t="shared" si="11"/>
        <v>29</v>
      </c>
    </row>
    <row r="81" s="1" customFormat="1" spans="1:33">
      <c r="A81" s="9">
        <v>76</v>
      </c>
      <c r="B81" s="10" t="s">
        <v>196</v>
      </c>
      <c r="C81" s="11" t="s">
        <v>197</v>
      </c>
      <c r="D81" s="9">
        <v>18</v>
      </c>
      <c r="E81" s="9">
        <v>26</v>
      </c>
      <c r="F81" s="9"/>
      <c r="G81" s="9">
        <v>10</v>
      </c>
      <c r="H81" s="9"/>
      <c r="I81" s="9"/>
      <c r="J81" s="9">
        <v>8</v>
      </c>
      <c r="K81" s="9"/>
      <c r="L81" s="9"/>
      <c r="M81" s="9"/>
      <c r="N81" s="9"/>
      <c r="O81" s="9"/>
      <c r="P81" s="9">
        <v>16</v>
      </c>
      <c r="Q81" s="9"/>
      <c r="R81" s="9">
        <v>10</v>
      </c>
      <c r="S81" s="9"/>
      <c r="T81" s="9"/>
      <c r="U81" s="9">
        <f t="shared" ref="U81:U96" si="12">SUM(G81:T81)</f>
        <v>44</v>
      </c>
      <c r="V81" s="9"/>
      <c r="W81" s="9"/>
      <c r="X81" s="9"/>
      <c r="Y81" s="9"/>
      <c r="Z81" s="9"/>
      <c r="AA81" s="9"/>
      <c r="AB81" s="9">
        <f t="shared" ref="AB81:AB96" si="13">SUM(V81:AA81)</f>
        <v>0</v>
      </c>
      <c r="AC81" s="9"/>
      <c r="AD81" s="9"/>
      <c r="AE81" s="9"/>
      <c r="AF81" s="9">
        <f t="shared" ref="AF81:AF96" si="14">SUM(AC81:AE81)</f>
        <v>0</v>
      </c>
      <c r="AG81" s="9">
        <f t="shared" ref="AG81:AG96" si="15">U81+AB81+AF81</f>
        <v>44</v>
      </c>
    </row>
    <row r="82" s="1" customFormat="1" spans="1:33">
      <c r="A82" s="9">
        <v>77</v>
      </c>
      <c r="B82" s="10" t="s">
        <v>198</v>
      </c>
      <c r="C82" s="11" t="s">
        <v>199</v>
      </c>
      <c r="D82" s="9">
        <v>15</v>
      </c>
      <c r="E82" s="9"/>
      <c r="F82" s="9"/>
      <c r="G82" s="9">
        <v>15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>
        <f t="shared" si="12"/>
        <v>15</v>
      </c>
      <c r="V82" s="9"/>
      <c r="W82" s="9"/>
      <c r="X82" s="9"/>
      <c r="Y82" s="9"/>
      <c r="Z82" s="9"/>
      <c r="AA82" s="9"/>
      <c r="AB82" s="9">
        <f t="shared" si="13"/>
        <v>0</v>
      </c>
      <c r="AC82" s="9"/>
      <c r="AD82" s="9"/>
      <c r="AE82" s="9"/>
      <c r="AF82" s="9">
        <f t="shared" si="14"/>
        <v>0</v>
      </c>
      <c r="AG82" s="9">
        <f t="shared" si="15"/>
        <v>15</v>
      </c>
    </row>
    <row r="83" s="1" customFormat="1" spans="1:33">
      <c r="A83" s="9">
        <v>78</v>
      </c>
      <c r="B83" s="10" t="s">
        <v>200</v>
      </c>
      <c r="C83" s="11" t="s">
        <v>201</v>
      </c>
      <c r="D83" s="9">
        <v>22</v>
      </c>
      <c r="E83" s="9"/>
      <c r="F83" s="9"/>
      <c r="G83" s="9">
        <v>12</v>
      </c>
      <c r="H83" s="9"/>
      <c r="I83" s="9"/>
      <c r="J83" s="9"/>
      <c r="K83" s="9"/>
      <c r="L83" s="9"/>
      <c r="M83" s="9"/>
      <c r="N83" s="9"/>
      <c r="O83" s="9"/>
      <c r="P83" s="9">
        <v>10</v>
      </c>
      <c r="Q83" s="9"/>
      <c r="R83" s="9"/>
      <c r="S83" s="9"/>
      <c r="T83" s="9"/>
      <c r="U83" s="9">
        <f t="shared" si="12"/>
        <v>22</v>
      </c>
      <c r="V83" s="9"/>
      <c r="W83" s="9"/>
      <c r="X83" s="9"/>
      <c r="Y83" s="9"/>
      <c r="Z83" s="9"/>
      <c r="AA83" s="9"/>
      <c r="AB83" s="9">
        <f t="shared" si="13"/>
        <v>0</v>
      </c>
      <c r="AC83" s="9"/>
      <c r="AD83" s="9"/>
      <c r="AE83" s="9"/>
      <c r="AF83" s="9">
        <f t="shared" si="14"/>
        <v>0</v>
      </c>
      <c r="AG83" s="9">
        <f t="shared" si="15"/>
        <v>22</v>
      </c>
    </row>
    <row r="84" s="1" customFormat="1" spans="1:33">
      <c r="A84" s="9">
        <v>79</v>
      </c>
      <c r="B84" s="10" t="s">
        <v>202</v>
      </c>
      <c r="C84" s="36" t="s">
        <v>203</v>
      </c>
      <c r="D84" s="9">
        <v>24</v>
      </c>
      <c r="E84" s="9">
        <v>2</v>
      </c>
      <c r="F84" s="9"/>
      <c r="G84" s="9">
        <v>15</v>
      </c>
      <c r="H84" s="9"/>
      <c r="I84" s="9"/>
      <c r="J84" s="9">
        <v>4</v>
      </c>
      <c r="K84" s="9"/>
      <c r="L84" s="9"/>
      <c r="M84" s="9"/>
      <c r="N84" s="9"/>
      <c r="O84" s="9"/>
      <c r="P84" s="9"/>
      <c r="Q84" s="9">
        <v>2</v>
      </c>
      <c r="R84" s="9">
        <v>5</v>
      </c>
      <c r="S84" s="9"/>
      <c r="T84" s="9"/>
      <c r="U84" s="9">
        <f t="shared" si="12"/>
        <v>26</v>
      </c>
      <c r="V84" s="9"/>
      <c r="W84" s="9"/>
      <c r="X84" s="9"/>
      <c r="Y84" s="9"/>
      <c r="Z84" s="9"/>
      <c r="AA84" s="9"/>
      <c r="AB84" s="9">
        <f t="shared" si="13"/>
        <v>0</v>
      </c>
      <c r="AC84" s="9"/>
      <c r="AD84" s="9"/>
      <c r="AE84" s="9"/>
      <c r="AF84" s="9">
        <f t="shared" si="14"/>
        <v>0</v>
      </c>
      <c r="AG84" s="9">
        <f t="shared" si="15"/>
        <v>26</v>
      </c>
    </row>
    <row r="85" s="1" customFormat="1" spans="1:33">
      <c r="A85" s="9">
        <v>80</v>
      </c>
      <c r="B85" s="10" t="s">
        <v>204</v>
      </c>
      <c r="C85" s="11" t="s">
        <v>205</v>
      </c>
      <c r="D85" s="9">
        <v>15</v>
      </c>
      <c r="E85" s="9">
        <v>5</v>
      </c>
      <c r="F85" s="9"/>
      <c r="G85" s="9">
        <v>10</v>
      </c>
      <c r="H85" s="9"/>
      <c r="I85" s="9"/>
      <c r="J85" s="9"/>
      <c r="K85" s="9"/>
      <c r="L85" s="9"/>
      <c r="M85" s="9"/>
      <c r="N85" s="9"/>
      <c r="O85" s="9"/>
      <c r="P85" s="9"/>
      <c r="Q85" s="9">
        <v>10</v>
      </c>
      <c r="R85" s="9"/>
      <c r="S85" s="9"/>
      <c r="T85" s="9"/>
      <c r="U85" s="9">
        <f t="shared" si="12"/>
        <v>20</v>
      </c>
      <c r="V85" s="9"/>
      <c r="W85" s="9"/>
      <c r="X85" s="9"/>
      <c r="Y85" s="9"/>
      <c r="Z85" s="9"/>
      <c r="AA85" s="9"/>
      <c r="AB85" s="9">
        <f t="shared" si="13"/>
        <v>0</v>
      </c>
      <c r="AC85" s="9"/>
      <c r="AD85" s="9"/>
      <c r="AE85" s="9"/>
      <c r="AF85" s="9">
        <f t="shared" si="14"/>
        <v>0</v>
      </c>
      <c r="AG85" s="9">
        <f t="shared" si="15"/>
        <v>20</v>
      </c>
    </row>
    <row r="86" s="1" customFormat="1" spans="1:33">
      <c r="A86" s="9">
        <v>81</v>
      </c>
      <c r="B86" s="10" t="s">
        <v>206</v>
      </c>
      <c r="C86" s="11" t="s">
        <v>207</v>
      </c>
      <c r="D86" s="9">
        <v>15</v>
      </c>
      <c r="E86" s="9"/>
      <c r="F86" s="9"/>
      <c r="G86" s="9">
        <v>5</v>
      </c>
      <c r="H86" s="9"/>
      <c r="I86" s="9"/>
      <c r="J86" s="9"/>
      <c r="K86" s="9"/>
      <c r="L86" s="9"/>
      <c r="M86" s="9"/>
      <c r="N86" s="9"/>
      <c r="O86" s="9"/>
      <c r="P86" s="9"/>
      <c r="Q86" s="9">
        <v>5</v>
      </c>
      <c r="R86" s="9">
        <v>5</v>
      </c>
      <c r="S86" s="9"/>
      <c r="T86" s="9"/>
      <c r="U86" s="9">
        <f t="shared" si="12"/>
        <v>15</v>
      </c>
      <c r="V86" s="9"/>
      <c r="W86" s="9"/>
      <c r="X86" s="9"/>
      <c r="Y86" s="9"/>
      <c r="Z86" s="9"/>
      <c r="AA86" s="9"/>
      <c r="AB86" s="9">
        <f t="shared" si="13"/>
        <v>0</v>
      </c>
      <c r="AC86" s="9"/>
      <c r="AD86" s="9"/>
      <c r="AE86" s="9"/>
      <c r="AF86" s="9">
        <f t="shared" si="14"/>
        <v>0</v>
      </c>
      <c r="AG86" s="9">
        <f t="shared" si="15"/>
        <v>15</v>
      </c>
    </row>
    <row r="87" s="1" customFormat="1" spans="1:33">
      <c r="A87" s="9">
        <v>82</v>
      </c>
      <c r="B87" s="10" t="s">
        <v>208</v>
      </c>
      <c r="C87" s="11" t="s">
        <v>209</v>
      </c>
      <c r="D87" s="9">
        <v>30</v>
      </c>
      <c r="E87" s="9">
        <v>40</v>
      </c>
      <c r="F87" s="9"/>
      <c r="G87" s="9">
        <v>10</v>
      </c>
      <c r="H87" s="9"/>
      <c r="I87" s="9"/>
      <c r="J87" s="9">
        <v>10</v>
      </c>
      <c r="K87" s="9"/>
      <c r="L87" s="9"/>
      <c r="M87" s="9"/>
      <c r="N87" s="9"/>
      <c r="O87" s="9"/>
      <c r="P87" s="9">
        <v>20</v>
      </c>
      <c r="Q87" s="9">
        <v>20</v>
      </c>
      <c r="R87" s="9">
        <v>10</v>
      </c>
      <c r="S87" s="9"/>
      <c r="T87" s="9"/>
      <c r="U87" s="9">
        <f t="shared" si="12"/>
        <v>70</v>
      </c>
      <c r="V87" s="9"/>
      <c r="W87" s="9"/>
      <c r="X87" s="9"/>
      <c r="Y87" s="9"/>
      <c r="Z87" s="9"/>
      <c r="AA87" s="9"/>
      <c r="AB87" s="9">
        <f t="shared" si="13"/>
        <v>0</v>
      </c>
      <c r="AC87" s="9"/>
      <c r="AD87" s="9"/>
      <c r="AE87" s="9"/>
      <c r="AF87" s="9">
        <f t="shared" si="14"/>
        <v>0</v>
      </c>
      <c r="AG87" s="9">
        <f t="shared" si="15"/>
        <v>70</v>
      </c>
    </row>
    <row r="88" s="1" customFormat="1" spans="1:33">
      <c r="A88" s="9">
        <v>83</v>
      </c>
      <c r="B88" s="10" t="s">
        <v>210</v>
      </c>
      <c r="C88" s="11" t="s">
        <v>211</v>
      </c>
      <c r="D88" s="9">
        <v>22</v>
      </c>
      <c r="E88" s="9">
        <v>7</v>
      </c>
      <c r="F88" s="9"/>
      <c r="G88" s="9">
        <v>7</v>
      </c>
      <c r="H88" s="9"/>
      <c r="I88" s="9"/>
      <c r="J88" s="9">
        <v>2</v>
      </c>
      <c r="K88" s="9"/>
      <c r="L88" s="9"/>
      <c r="M88" s="9"/>
      <c r="N88" s="9"/>
      <c r="O88" s="9"/>
      <c r="P88" s="9">
        <v>13</v>
      </c>
      <c r="Q88" s="9"/>
      <c r="R88" s="9">
        <v>7</v>
      </c>
      <c r="S88" s="9"/>
      <c r="T88" s="9"/>
      <c r="U88" s="9">
        <f t="shared" si="12"/>
        <v>29</v>
      </c>
      <c r="V88" s="9"/>
      <c r="W88" s="9"/>
      <c r="X88" s="9"/>
      <c r="Y88" s="9"/>
      <c r="Z88" s="9"/>
      <c r="AA88" s="9"/>
      <c r="AB88" s="9">
        <f t="shared" si="13"/>
        <v>0</v>
      </c>
      <c r="AC88" s="9"/>
      <c r="AD88" s="9"/>
      <c r="AE88" s="9"/>
      <c r="AF88" s="9">
        <f t="shared" si="14"/>
        <v>0</v>
      </c>
      <c r="AG88" s="9">
        <f t="shared" si="15"/>
        <v>29</v>
      </c>
    </row>
    <row r="89" s="1" customFormat="1" spans="1:33">
      <c r="A89" s="9">
        <v>84</v>
      </c>
      <c r="B89" s="10" t="s">
        <v>212</v>
      </c>
      <c r="C89" s="11" t="s">
        <v>213</v>
      </c>
      <c r="D89" s="9">
        <v>20</v>
      </c>
      <c r="E89" s="9"/>
      <c r="F89" s="9"/>
      <c r="G89" s="9">
        <v>20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>
        <f t="shared" si="12"/>
        <v>20</v>
      </c>
      <c r="V89" s="9"/>
      <c r="W89" s="9"/>
      <c r="X89" s="9"/>
      <c r="Y89" s="9"/>
      <c r="Z89" s="9"/>
      <c r="AA89" s="9"/>
      <c r="AB89" s="9">
        <f t="shared" si="13"/>
        <v>0</v>
      </c>
      <c r="AC89" s="9"/>
      <c r="AD89" s="9"/>
      <c r="AE89" s="9"/>
      <c r="AF89" s="9">
        <f t="shared" si="14"/>
        <v>0</v>
      </c>
      <c r="AG89" s="9">
        <f t="shared" si="15"/>
        <v>20</v>
      </c>
    </row>
    <row r="90" s="1" customFormat="1" spans="1:33">
      <c r="A90" s="9">
        <v>85</v>
      </c>
      <c r="B90" s="10" t="s">
        <v>214</v>
      </c>
      <c r="C90" s="36" t="s">
        <v>215</v>
      </c>
      <c r="D90" s="9">
        <v>30</v>
      </c>
      <c r="E90" s="9">
        <v>36</v>
      </c>
      <c r="F90" s="9"/>
      <c r="G90" s="9">
        <v>20</v>
      </c>
      <c r="H90" s="9"/>
      <c r="I90" s="9"/>
      <c r="J90" s="9">
        <v>6</v>
      </c>
      <c r="K90" s="9"/>
      <c r="L90" s="9"/>
      <c r="M90" s="9"/>
      <c r="N90" s="9"/>
      <c r="O90" s="9"/>
      <c r="P90" s="9">
        <v>15</v>
      </c>
      <c r="Q90" s="9">
        <v>10</v>
      </c>
      <c r="R90" s="9">
        <v>15</v>
      </c>
      <c r="S90" s="9"/>
      <c r="T90" s="9"/>
      <c r="U90" s="9">
        <f t="shared" si="12"/>
        <v>66</v>
      </c>
      <c r="V90" s="9"/>
      <c r="W90" s="9"/>
      <c r="X90" s="9"/>
      <c r="Y90" s="9"/>
      <c r="Z90" s="9"/>
      <c r="AA90" s="9"/>
      <c r="AB90" s="9">
        <f t="shared" si="13"/>
        <v>0</v>
      </c>
      <c r="AC90" s="9"/>
      <c r="AD90" s="9"/>
      <c r="AE90" s="9"/>
      <c r="AF90" s="9">
        <f t="shared" si="14"/>
        <v>0</v>
      </c>
      <c r="AG90" s="9">
        <f t="shared" si="15"/>
        <v>66</v>
      </c>
    </row>
    <row r="91" s="1" customFormat="1" spans="1:33">
      <c r="A91" s="9">
        <v>86</v>
      </c>
      <c r="B91" s="10" t="s">
        <v>216</v>
      </c>
      <c r="C91" s="11" t="s">
        <v>217</v>
      </c>
      <c r="D91" s="9">
        <v>4</v>
      </c>
      <c r="E91" s="9"/>
      <c r="F91" s="9"/>
      <c r="G91" s="9">
        <v>4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>
        <f t="shared" si="12"/>
        <v>4</v>
      </c>
      <c r="V91" s="9"/>
      <c r="W91" s="9"/>
      <c r="X91" s="9"/>
      <c r="Y91" s="9"/>
      <c r="Z91" s="9"/>
      <c r="AA91" s="9"/>
      <c r="AB91" s="9">
        <f t="shared" si="13"/>
        <v>0</v>
      </c>
      <c r="AC91" s="9"/>
      <c r="AD91" s="9"/>
      <c r="AE91" s="9"/>
      <c r="AF91" s="9">
        <f t="shared" si="14"/>
        <v>0</v>
      </c>
      <c r="AG91" s="9">
        <f t="shared" si="15"/>
        <v>4</v>
      </c>
    </row>
    <row r="92" s="1" customFormat="1" spans="1:33">
      <c r="A92" s="9">
        <v>87</v>
      </c>
      <c r="B92" s="10" t="s">
        <v>218</v>
      </c>
      <c r="C92" s="11" t="s">
        <v>219</v>
      </c>
      <c r="D92" s="9">
        <v>20</v>
      </c>
      <c r="E92" s="9"/>
      <c r="F92" s="9"/>
      <c r="G92" s="9">
        <v>20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>
        <f t="shared" si="12"/>
        <v>20</v>
      </c>
      <c r="V92" s="9"/>
      <c r="W92" s="9"/>
      <c r="X92" s="9"/>
      <c r="Y92" s="9"/>
      <c r="Z92" s="9"/>
      <c r="AA92" s="9"/>
      <c r="AB92" s="9">
        <f t="shared" si="13"/>
        <v>0</v>
      </c>
      <c r="AC92" s="9"/>
      <c r="AD92" s="9"/>
      <c r="AE92" s="9"/>
      <c r="AF92" s="9">
        <f t="shared" si="14"/>
        <v>0</v>
      </c>
      <c r="AG92" s="9">
        <f t="shared" si="15"/>
        <v>20</v>
      </c>
    </row>
    <row r="93" s="1" customFormat="1" spans="1:33">
      <c r="A93" s="9">
        <v>88</v>
      </c>
      <c r="B93" s="10" t="s">
        <v>220</v>
      </c>
      <c r="C93" s="11" t="s">
        <v>221</v>
      </c>
      <c r="D93" s="9">
        <v>13</v>
      </c>
      <c r="E93" s="9"/>
      <c r="F93" s="9"/>
      <c r="G93" s="9">
        <v>13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>
        <f t="shared" si="12"/>
        <v>13</v>
      </c>
      <c r="V93" s="9"/>
      <c r="W93" s="9"/>
      <c r="X93" s="9"/>
      <c r="Y93" s="9"/>
      <c r="Z93" s="9"/>
      <c r="AA93" s="9"/>
      <c r="AB93" s="9">
        <f t="shared" si="13"/>
        <v>0</v>
      </c>
      <c r="AC93" s="9"/>
      <c r="AD93" s="9"/>
      <c r="AE93" s="9"/>
      <c r="AF93" s="9">
        <f t="shared" si="14"/>
        <v>0</v>
      </c>
      <c r="AG93" s="9">
        <f t="shared" si="15"/>
        <v>13</v>
      </c>
    </row>
    <row r="94" spans="1:33">
      <c r="A94" s="9">
        <v>89</v>
      </c>
      <c r="B94" s="10" t="s">
        <v>222</v>
      </c>
      <c r="C94" s="11" t="s">
        <v>223</v>
      </c>
      <c r="D94" s="9">
        <v>40</v>
      </c>
      <c r="E94" s="9">
        <v>18</v>
      </c>
      <c r="F94" s="9"/>
      <c r="G94" s="9">
        <v>12</v>
      </c>
      <c r="H94" s="9"/>
      <c r="I94" s="9"/>
      <c r="J94" s="9">
        <v>10</v>
      </c>
      <c r="K94" s="9"/>
      <c r="L94" s="9"/>
      <c r="M94" s="9"/>
      <c r="N94" s="9"/>
      <c r="O94" s="9"/>
      <c r="P94" s="9">
        <v>20</v>
      </c>
      <c r="Q94" s="9">
        <v>6</v>
      </c>
      <c r="R94" s="9">
        <v>10</v>
      </c>
      <c r="S94" s="9"/>
      <c r="T94" s="9"/>
      <c r="U94" s="9">
        <f t="shared" si="12"/>
        <v>58</v>
      </c>
      <c r="V94" s="9"/>
      <c r="W94" s="9"/>
      <c r="X94" s="9"/>
      <c r="Y94" s="9"/>
      <c r="Z94" s="9"/>
      <c r="AA94" s="9"/>
      <c r="AB94" s="9">
        <f t="shared" si="13"/>
        <v>0</v>
      </c>
      <c r="AC94" s="9"/>
      <c r="AD94" s="9"/>
      <c r="AE94" s="9"/>
      <c r="AF94" s="9">
        <f t="shared" si="14"/>
        <v>0</v>
      </c>
      <c r="AG94" s="9">
        <f t="shared" si="15"/>
        <v>58</v>
      </c>
    </row>
    <row r="95" spans="1:33">
      <c r="A95" s="9">
        <v>90</v>
      </c>
      <c r="B95" s="10" t="s">
        <v>224</v>
      </c>
      <c r="C95" s="11" t="s">
        <v>225</v>
      </c>
      <c r="D95" s="9">
        <v>10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>
        <v>10</v>
      </c>
      <c r="Q95" s="9"/>
      <c r="R95" s="9"/>
      <c r="S95" s="9"/>
      <c r="T95" s="9"/>
      <c r="U95" s="9">
        <f t="shared" si="12"/>
        <v>10</v>
      </c>
      <c r="V95" s="9"/>
      <c r="W95" s="9"/>
      <c r="X95" s="9"/>
      <c r="Y95" s="9"/>
      <c r="Z95" s="9"/>
      <c r="AA95" s="9"/>
      <c r="AB95" s="9">
        <f t="shared" si="13"/>
        <v>0</v>
      </c>
      <c r="AC95" s="9"/>
      <c r="AD95" s="9"/>
      <c r="AE95" s="9"/>
      <c r="AF95" s="9">
        <f t="shared" si="14"/>
        <v>0</v>
      </c>
      <c r="AG95" s="9">
        <f t="shared" si="15"/>
        <v>10</v>
      </c>
    </row>
    <row r="96" s="1" customFormat="1" spans="1:33">
      <c r="A96" s="9">
        <v>16</v>
      </c>
      <c r="B96" s="10" t="s">
        <v>226</v>
      </c>
      <c r="C96" s="11" t="s">
        <v>227</v>
      </c>
      <c r="D96" s="9">
        <v>26</v>
      </c>
      <c r="E96" s="9">
        <v>38</v>
      </c>
      <c r="F96" s="9"/>
      <c r="G96" s="9">
        <v>7</v>
      </c>
      <c r="H96" s="9"/>
      <c r="I96" s="9"/>
      <c r="J96" s="9">
        <v>12</v>
      </c>
      <c r="K96" s="9"/>
      <c r="L96" s="9"/>
      <c r="M96" s="9"/>
      <c r="N96" s="9"/>
      <c r="O96" s="9"/>
      <c r="P96" s="9">
        <v>32</v>
      </c>
      <c r="Q96" s="9">
        <v>3</v>
      </c>
      <c r="R96" s="9">
        <v>10</v>
      </c>
      <c r="S96" s="9"/>
      <c r="T96" s="9"/>
      <c r="U96" s="9">
        <f t="shared" si="12"/>
        <v>64</v>
      </c>
      <c r="V96" s="9"/>
      <c r="W96" s="9"/>
      <c r="X96" s="9"/>
      <c r="Y96" s="9"/>
      <c r="Z96" s="9"/>
      <c r="AA96" s="9"/>
      <c r="AB96" s="9">
        <f t="shared" si="13"/>
        <v>0</v>
      </c>
      <c r="AC96" s="9"/>
      <c r="AD96" s="9"/>
      <c r="AE96" s="9"/>
      <c r="AF96" s="9">
        <f t="shared" si="14"/>
        <v>0</v>
      </c>
      <c r="AG96" s="9">
        <f t="shared" si="15"/>
        <v>64</v>
      </c>
    </row>
    <row r="97" spans="33:33">
      <c r="AG97" s="1">
        <f>SUM(AG6:AG96)</f>
        <v>2954.5</v>
      </c>
    </row>
    <row r="101" ht="20.25" spans="26:33">
      <c r="Z101" s="26">
        <v>45079</v>
      </c>
      <c r="AA101" s="26"/>
      <c r="AB101" s="26"/>
      <c r="AC101" s="26"/>
      <c r="AD101" s="26"/>
      <c r="AE101" s="26"/>
      <c r="AF101" s="26"/>
      <c r="AG101" s="26"/>
    </row>
    <row r="102" s="1" customFormat="1" spans="1:1">
      <c r="A102" s="1" t="s">
        <v>0</v>
      </c>
    </row>
    <row r="103" s="1" customFormat="1" ht="31.5" spans="1:32">
      <c r="A103" s="2" t="s">
        <v>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="1" customFormat="1" spans="1:32">
      <c r="A104" s="3" t="s">
        <v>230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="1" customFormat="1" spans="1:32">
      <c r="A105" s="4" t="s">
        <v>3</v>
      </c>
      <c r="B105" s="5" t="s">
        <v>4</v>
      </c>
      <c r="C105" s="5" t="s">
        <v>6</v>
      </c>
      <c r="D105" s="5"/>
      <c r="E105" s="5"/>
      <c r="F105" s="5" t="s">
        <v>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 t="s">
        <v>8</v>
      </c>
      <c r="V105" s="5"/>
      <c r="W105" s="5"/>
      <c r="X105" s="5"/>
      <c r="Y105" s="5"/>
      <c r="Z105" s="5"/>
      <c r="AA105" s="5"/>
      <c r="AB105" s="5" t="s">
        <v>9</v>
      </c>
      <c r="AC105" s="5"/>
      <c r="AD105" s="5"/>
      <c r="AE105" s="5"/>
      <c r="AF105" s="5" t="s">
        <v>10</v>
      </c>
    </row>
    <row r="106" s="1" customFormat="1" ht="42.75" spans="1:32">
      <c r="A106" s="4"/>
      <c r="B106" s="5"/>
      <c r="C106" s="8" t="s">
        <v>11</v>
      </c>
      <c r="D106" s="8" t="s">
        <v>12</v>
      </c>
      <c r="E106" s="8" t="s">
        <v>13</v>
      </c>
      <c r="F106" s="8" t="s">
        <v>14</v>
      </c>
      <c r="G106" s="8" t="s">
        <v>15</v>
      </c>
      <c r="H106" s="8" t="s">
        <v>16</v>
      </c>
      <c r="I106" s="8" t="s">
        <v>17</v>
      </c>
      <c r="J106" s="8" t="s">
        <v>18</v>
      </c>
      <c r="K106" s="8" t="s">
        <v>19</v>
      </c>
      <c r="L106" s="8" t="s">
        <v>20</v>
      </c>
      <c r="M106" s="8" t="s">
        <v>21</v>
      </c>
      <c r="N106" s="8" t="s">
        <v>22</v>
      </c>
      <c r="O106" s="8" t="s">
        <v>23</v>
      </c>
      <c r="P106" s="8" t="s">
        <v>24</v>
      </c>
      <c r="Q106" s="8" t="s">
        <v>25</v>
      </c>
      <c r="R106" s="8" t="s">
        <v>26</v>
      </c>
      <c r="S106" s="8" t="s">
        <v>27</v>
      </c>
      <c r="T106" s="8" t="s">
        <v>28</v>
      </c>
      <c r="U106" s="8" t="s">
        <v>29</v>
      </c>
      <c r="V106" s="8" t="s">
        <v>30</v>
      </c>
      <c r="W106" s="8" t="s">
        <v>31</v>
      </c>
      <c r="X106" s="8" t="s">
        <v>32</v>
      </c>
      <c r="Y106" s="8" t="s">
        <v>33</v>
      </c>
      <c r="Z106" s="8" t="s">
        <v>34</v>
      </c>
      <c r="AA106" s="8" t="s">
        <v>28</v>
      </c>
      <c r="AB106" s="8" t="s">
        <v>35</v>
      </c>
      <c r="AC106" s="8" t="s">
        <v>36</v>
      </c>
      <c r="AD106" s="8" t="s">
        <v>37</v>
      </c>
      <c r="AE106" s="8" t="s">
        <v>28</v>
      </c>
      <c r="AF106" s="5"/>
    </row>
    <row r="107" s="1" customFormat="1" spans="1:32">
      <c r="A107" s="4"/>
      <c r="B107" s="9" t="s">
        <v>249</v>
      </c>
      <c r="C107" s="8">
        <v>154</v>
      </c>
      <c r="D107" s="8">
        <v>202</v>
      </c>
      <c r="E107" s="9"/>
      <c r="F107" s="9">
        <v>100</v>
      </c>
      <c r="G107" s="9"/>
      <c r="H107" s="9"/>
      <c r="I107" s="9"/>
      <c r="J107" s="9">
        <v>50</v>
      </c>
      <c r="K107" s="9"/>
      <c r="L107" s="9"/>
      <c r="M107" s="9"/>
      <c r="N107" s="9"/>
      <c r="O107" s="9">
        <v>9</v>
      </c>
      <c r="P107" s="9">
        <v>48</v>
      </c>
      <c r="Q107" s="9">
        <v>38</v>
      </c>
      <c r="R107" s="9"/>
      <c r="S107" s="9"/>
      <c r="T107" s="9">
        <v>253</v>
      </c>
      <c r="U107" s="9">
        <v>103</v>
      </c>
      <c r="V107" s="9"/>
      <c r="W107" s="9"/>
      <c r="X107" s="9"/>
      <c r="Y107" s="9"/>
      <c r="Z107" s="9"/>
      <c r="AA107" s="9">
        <v>103</v>
      </c>
      <c r="AB107" s="9"/>
      <c r="AC107" s="9"/>
      <c r="AD107" s="9"/>
      <c r="AE107" s="9"/>
      <c r="AF107" s="9">
        <v>356</v>
      </c>
    </row>
    <row r="108" spans="1:32">
      <c r="A108" s="4"/>
      <c r="B108" s="9" t="s">
        <v>250</v>
      </c>
      <c r="C108" s="9">
        <v>315.5</v>
      </c>
      <c r="D108" s="14">
        <v>528</v>
      </c>
      <c r="E108" s="9"/>
      <c r="F108" s="9">
        <v>452</v>
      </c>
      <c r="G108" s="9"/>
      <c r="H108" s="9"/>
      <c r="I108" s="9"/>
      <c r="J108" s="9"/>
      <c r="K108" s="9"/>
      <c r="L108" s="9"/>
      <c r="M108" s="9"/>
      <c r="N108" s="9"/>
      <c r="O108" s="9"/>
      <c r="P108" s="9">
        <v>67</v>
      </c>
      <c r="Q108" s="9">
        <v>146.5</v>
      </c>
      <c r="R108" s="9">
        <v>23</v>
      </c>
      <c r="S108" s="9"/>
      <c r="T108" s="9">
        <v>688.5</v>
      </c>
      <c r="U108" s="9"/>
      <c r="V108" s="9"/>
      <c r="W108" s="9"/>
      <c r="X108" s="9">
        <v>155</v>
      </c>
      <c r="Y108" s="9"/>
      <c r="Z108" s="9"/>
      <c r="AA108" s="9">
        <v>155</v>
      </c>
      <c r="AB108" s="9"/>
      <c r="AC108" s="9"/>
      <c r="AD108" s="9"/>
      <c r="AE108" s="9"/>
      <c r="AF108" s="9">
        <v>843.5</v>
      </c>
    </row>
    <row r="109" spans="1:32">
      <c r="A109" s="4"/>
      <c r="B109" s="9" t="s">
        <v>251</v>
      </c>
      <c r="C109" s="9">
        <v>763</v>
      </c>
      <c r="D109" s="14">
        <v>496</v>
      </c>
      <c r="E109" s="9"/>
      <c r="F109" s="9">
        <v>687</v>
      </c>
      <c r="G109" s="9"/>
      <c r="H109" s="9"/>
      <c r="I109" s="9">
        <v>94</v>
      </c>
      <c r="J109" s="9"/>
      <c r="K109" s="9"/>
      <c r="L109" s="9"/>
      <c r="M109" s="9"/>
      <c r="N109" s="9"/>
      <c r="O109" s="9">
        <v>25</v>
      </c>
      <c r="P109" s="9">
        <v>5</v>
      </c>
      <c r="Q109" s="9">
        <v>431</v>
      </c>
      <c r="R109" s="9"/>
      <c r="S109" s="9"/>
      <c r="T109" s="9">
        <v>1242</v>
      </c>
      <c r="U109" s="9"/>
      <c r="V109" s="9"/>
      <c r="W109" s="9"/>
      <c r="X109" s="9"/>
      <c r="Y109" s="9"/>
      <c r="Z109" s="9"/>
      <c r="AA109" s="9">
        <v>2</v>
      </c>
      <c r="AB109" s="9"/>
      <c r="AC109" s="9">
        <v>15</v>
      </c>
      <c r="AD109" s="9"/>
      <c r="AE109" s="9">
        <v>15</v>
      </c>
      <c r="AF109" s="9">
        <v>1259</v>
      </c>
    </row>
    <row r="110" spans="1:32">
      <c r="A110" s="9"/>
      <c r="B110" s="9" t="s">
        <v>252</v>
      </c>
      <c r="C110" s="9">
        <v>324</v>
      </c>
      <c r="D110" s="14">
        <v>172</v>
      </c>
      <c r="E110" s="9"/>
      <c r="F110" s="9">
        <v>180</v>
      </c>
      <c r="G110" s="9"/>
      <c r="H110" s="9"/>
      <c r="I110" s="9">
        <v>52</v>
      </c>
      <c r="J110" s="9"/>
      <c r="K110" s="9"/>
      <c r="L110" s="9"/>
      <c r="M110" s="9"/>
      <c r="N110" s="9"/>
      <c r="O110" s="9">
        <v>136</v>
      </c>
      <c r="P110" s="9">
        <v>56</v>
      </c>
      <c r="Q110" s="9">
        <v>72</v>
      </c>
      <c r="R110" s="9"/>
      <c r="S110" s="9"/>
      <c r="T110" s="9">
        <v>496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>
        <v>496</v>
      </c>
    </row>
    <row r="111" spans="1:32">
      <c r="A111" s="9"/>
      <c r="B111" s="9" t="s">
        <v>253</v>
      </c>
      <c r="D111" s="1">
        <v>205</v>
      </c>
      <c r="E111" s="9"/>
      <c r="F111" s="9">
        <v>49</v>
      </c>
      <c r="G111" s="9"/>
      <c r="H111" s="9"/>
      <c r="I111" s="9">
        <v>80</v>
      </c>
      <c r="J111" s="9"/>
      <c r="K111" s="9"/>
      <c r="L111" s="9"/>
      <c r="M111" s="9"/>
      <c r="N111" s="9"/>
      <c r="O111" s="9">
        <v>60</v>
      </c>
      <c r="P111" s="9"/>
      <c r="Q111" s="9">
        <v>16</v>
      </c>
      <c r="R111" s="9"/>
      <c r="S111" s="9"/>
      <c r="T111" s="9">
        <v>205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>
        <v>205</v>
      </c>
    </row>
    <row r="112" spans="1:32">
      <c r="A112" s="9"/>
      <c r="B112" s="9"/>
      <c r="C112" s="9">
        <f>SUM(C107:C110)</f>
        <v>1556.5</v>
      </c>
      <c r="D112" s="14">
        <f t="shared" ref="D112:J112" si="16">SUM(D107:D111)</f>
        <v>1603</v>
      </c>
      <c r="E112" s="9"/>
      <c r="F112" s="9">
        <f t="shared" si="16"/>
        <v>1468</v>
      </c>
      <c r="G112" s="9"/>
      <c r="H112" s="9"/>
      <c r="I112" s="9">
        <f t="shared" si="16"/>
        <v>226</v>
      </c>
      <c r="J112" s="9">
        <f t="shared" si="16"/>
        <v>50</v>
      </c>
      <c r="K112" s="9"/>
      <c r="L112" s="9"/>
      <c r="M112" s="9"/>
      <c r="N112" s="9"/>
      <c r="O112" s="9">
        <f t="shared" ref="O112:R112" si="17">SUM(O107:O111)</f>
        <v>230</v>
      </c>
      <c r="P112" s="9">
        <f t="shared" si="17"/>
        <v>176</v>
      </c>
      <c r="Q112" s="9">
        <f t="shared" si="17"/>
        <v>703.5</v>
      </c>
      <c r="R112" s="9">
        <f t="shared" si="17"/>
        <v>23</v>
      </c>
      <c r="S112" s="9"/>
      <c r="T112" s="9">
        <f t="shared" ref="T112:X112" si="18">SUM(T107:T111)</f>
        <v>2884.5</v>
      </c>
      <c r="U112" s="9">
        <f t="shared" si="18"/>
        <v>103</v>
      </c>
      <c r="V112" s="9"/>
      <c r="W112" s="9"/>
      <c r="X112" s="9">
        <f t="shared" si="18"/>
        <v>155</v>
      </c>
      <c r="Y112" s="9"/>
      <c r="Z112" s="9"/>
      <c r="AA112" s="9">
        <f t="shared" ref="AA112:AF112" si="19">SUM(AA107:AA111)</f>
        <v>260</v>
      </c>
      <c r="AB112" s="9"/>
      <c r="AC112" s="9">
        <f t="shared" si="19"/>
        <v>15</v>
      </c>
      <c r="AD112" s="9"/>
      <c r="AE112" s="9">
        <f t="shared" si="19"/>
        <v>15</v>
      </c>
      <c r="AF112" s="9">
        <f t="shared" si="19"/>
        <v>3159.5</v>
      </c>
    </row>
    <row r="115" ht="27" spans="25:32">
      <c r="Y115" s="27">
        <v>45079</v>
      </c>
      <c r="Z115" s="27"/>
      <c r="AA115" s="27"/>
      <c r="AB115" s="27"/>
      <c r="AC115" s="27"/>
      <c r="AD115" s="27"/>
      <c r="AE115" s="27"/>
      <c r="AF115" s="27"/>
    </row>
    <row r="118" s="1" customFormat="1" ht="37" customHeight="1" spans="1:34">
      <c r="A118" s="2" t="s">
        <v>229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="1" customFormat="1" ht="37" customHeight="1" spans="1:34">
      <c r="A119" s="3" t="s">
        <v>230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="1" customFormat="1" ht="37" customHeight="1" spans="1:34">
      <c r="A120" s="4" t="s">
        <v>3</v>
      </c>
      <c r="B120" s="5" t="s">
        <v>4</v>
      </c>
      <c r="C120" s="6" t="s">
        <v>5</v>
      </c>
      <c r="D120" s="15" t="s">
        <v>231</v>
      </c>
      <c r="E120" s="5" t="s">
        <v>6</v>
      </c>
      <c r="F120" s="5"/>
      <c r="G120" s="5"/>
      <c r="H120" s="5" t="s">
        <v>7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 t="s">
        <v>8</v>
      </c>
      <c r="X120" s="5"/>
      <c r="Y120" s="5"/>
      <c r="Z120" s="5"/>
      <c r="AA120" s="5"/>
      <c r="AB120" s="5"/>
      <c r="AC120" s="5"/>
      <c r="AD120" s="5" t="s">
        <v>9</v>
      </c>
      <c r="AE120" s="5"/>
      <c r="AF120" s="5"/>
      <c r="AG120" s="5"/>
      <c r="AH120" s="5" t="s">
        <v>10</v>
      </c>
    </row>
    <row r="121" s="1" customFormat="1" ht="37" customHeight="1" spans="1:34">
      <c r="A121" s="4"/>
      <c r="B121" s="5"/>
      <c r="C121" s="7"/>
      <c r="D121" s="16"/>
      <c r="E121" s="8" t="s">
        <v>11</v>
      </c>
      <c r="F121" s="8" t="s">
        <v>12</v>
      </c>
      <c r="G121" s="8" t="s">
        <v>13</v>
      </c>
      <c r="H121" s="8" t="s">
        <v>14</v>
      </c>
      <c r="I121" s="8" t="s">
        <v>15</v>
      </c>
      <c r="J121" s="8" t="s">
        <v>16</v>
      </c>
      <c r="K121" s="8" t="s">
        <v>17</v>
      </c>
      <c r="L121" s="8" t="s">
        <v>18</v>
      </c>
      <c r="M121" s="8" t="s">
        <v>19</v>
      </c>
      <c r="N121" s="8" t="s">
        <v>20</v>
      </c>
      <c r="O121" s="8" t="s">
        <v>21</v>
      </c>
      <c r="P121" s="8" t="s">
        <v>22</v>
      </c>
      <c r="Q121" s="8" t="s">
        <v>23</v>
      </c>
      <c r="R121" s="8" t="s">
        <v>24</v>
      </c>
      <c r="S121" s="8" t="s">
        <v>25</v>
      </c>
      <c r="T121" s="8" t="s">
        <v>26</v>
      </c>
      <c r="U121" s="8" t="s">
        <v>27</v>
      </c>
      <c r="V121" s="8" t="s">
        <v>28</v>
      </c>
      <c r="W121" s="8" t="s">
        <v>29</v>
      </c>
      <c r="X121" s="8" t="s">
        <v>30</v>
      </c>
      <c r="Y121" s="8" t="s">
        <v>31</v>
      </c>
      <c r="Z121" s="8" t="s">
        <v>32</v>
      </c>
      <c r="AA121" s="8" t="s">
        <v>33</v>
      </c>
      <c r="AB121" s="8" t="s">
        <v>34</v>
      </c>
      <c r="AC121" s="8" t="s">
        <v>28</v>
      </c>
      <c r="AD121" s="8" t="s">
        <v>35</v>
      </c>
      <c r="AE121" s="8" t="s">
        <v>36</v>
      </c>
      <c r="AF121" s="8" t="s">
        <v>37</v>
      </c>
      <c r="AG121" s="8" t="s">
        <v>28</v>
      </c>
      <c r="AH121" s="5"/>
    </row>
    <row r="122" s="1" customFormat="1" ht="24" customHeight="1" spans="1:34">
      <c r="A122" s="9">
        <v>1</v>
      </c>
      <c r="B122" s="17" t="s">
        <v>232</v>
      </c>
      <c r="C122" s="37" t="s">
        <v>233</v>
      </c>
      <c r="D122" s="19" t="s">
        <v>234</v>
      </c>
      <c r="E122" s="9"/>
      <c r="F122" s="9">
        <v>6</v>
      </c>
      <c r="G122" s="9"/>
      <c r="H122" s="9">
        <v>6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>
        <v>6</v>
      </c>
      <c r="W122" s="9"/>
      <c r="X122" s="9"/>
      <c r="Y122" s="9"/>
      <c r="Z122" s="9"/>
      <c r="AA122" s="9"/>
      <c r="AB122" s="9"/>
      <c r="AC122" s="9">
        <v>0</v>
      </c>
      <c r="AD122" s="9"/>
      <c r="AE122" s="9"/>
      <c r="AF122" s="9"/>
      <c r="AG122" s="9">
        <v>0</v>
      </c>
      <c r="AH122" s="9">
        <v>6</v>
      </c>
    </row>
    <row r="123" s="1" customFormat="1" ht="24" customHeight="1" spans="1:34">
      <c r="A123" s="9">
        <v>2</v>
      </c>
      <c r="B123" s="20" t="s">
        <v>235</v>
      </c>
      <c r="C123" s="38" t="s">
        <v>236</v>
      </c>
      <c r="D123" s="19" t="s">
        <v>237</v>
      </c>
      <c r="E123" s="9"/>
      <c r="F123" s="9">
        <v>40</v>
      </c>
      <c r="G123" s="9"/>
      <c r="H123" s="9">
        <v>10</v>
      </c>
      <c r="I123" s="9"/>
      <c r="J123" s="9"/>
      <c r="K123" s="9">
        <v>22</v>
      </c>
      <c r="L123" s="9"/>
      <c r="M123" s="9"/>
      <c r="N123" s="9"/>
      <c r="O123" s="9"/>
      <c r="P123" s="9"/>
      <c r="Q123" s="9"/>
      <c r="R123" s="9"/>
      <c r="S123" s="9">
        <v>8</v>
      </c>
      <c r="T123" s="9"/>
      <c r="U123" s="9"/>
      <c r="V123" s="9">
        <v>40</v>
      </c>
      <c r="W123" s="9"/>
      <c r="X123" s="9"/>
      <c r="Y123" s="9"/>
      <c r="Z123" s="9"/>
      <c r="AA123" s="9"/>
      <c r="AB123" s="9"/>
      <c r="AC123" s="9">
        <v>0</v>
      </c>
      <c r="AD123" s="9"/>
      <c r="AE123" s="9"/>
      <c r="AF123" s="9"/>
      <c r="AG123" s="9">
        <v>0</v>
      </c>
      <c r="AH123" s="9">
        <v>40</v>
      </c>
    </row>
    <row r="124" s="1" customFormat="1" ht="24" customHeight="1" spans="1:34">
      <c r="A124" s="9">
        <v>3</v>
      </c>
      <c r="B124" s="20" t="s">
        <v>238</v>
      </c>
      <c r="C124" s="39" t="s">
        <v>239</v>
      </c>
      <c r="D124" s="19" t="s">
        <v>240</v>
      </c>
      <c r="E124" s="9"/>
      <c r="F124" s="9">
        <v>25</v>
      </c>
      <c r="G124" s="9"/>
      <c r="H124" s="9">
        <v>25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>
        <v>25</v>
      </c>
      <c r="W124" s="9"/>
      <c r="X124" s="9"/>
      <c r="Y124" s="9"/>
      <c r="Z124" s="9"/>
      <c r="AA124" s="9"/>
      <c r="AB124" s="9"/>
      <c r="AC124" s="9">
        <v>0</v>
      </c>
      <c r="AD124" s="9"/>
      <c r="AE124" s="9"/>
      <c r="AF124" s="9"/>
      <c r="AG124" s="9">
        <v>0</v>
      </c>
      <c r="AH124" s="9">
        <v>25</v>
      </c>
    </row>
    <row r="125" s="1" customFormat="1" ht="24" customHeight="1" spans="1:34">
      <c r="A125" s="9">
        <v>4</v>
      </c>
      <c r="B125" s="23" t="s">
        <v>241</v>
      </c>
      <c r="C125" s="40" t="s">
        <v>242</v>
      </c>
      <c r="D125" s="19" t="s">
        <v>237</v>
      </c>
      <c r="E125" s="9"/>
      <c r="F125" s="9">
        <v>16</v>
      </c>
      <c r="G125" s="9"/>
      <c r="H125" s="9"/>
      <c r="I125" s="9"/>
      <c r="J125" s="9"/>
      <c r="K125" s="9">
        <v>8</v>
      </c>
      <c r="L125" s="9"/>
      <c r="M125" s="9"/>
      <c r="N125" s="9"/>
      <c r="O125" s="9"/>
      <c r="P125" s="9"/>
      <c r="Q125" s="9"/>
      <c r="R125" s="9"/>
      <c r="S125" s="9">
        <v>8</v>
      </c>
      <c r="T125" s="9"/>
      <c r="U125" s="9"/>
      <c r="V125" s="9">
        <v>16</v>
      </c>
      <c r="W125" s="9"/>
      <c r="X125" s="9"/>
      <c r="Y125" s="9"/>
      <c r="Z125" s="9"/>
      <c r="AA125" s="9"/>
      <c r="AB125" s="9"/>
      <c r="AC125" s="9">
        <v>0</v>
      </c>
      <c r="AD125" s="9"/>
      <c r="AE125" s="9"/>
      <c r="AF125" s="9"/>
      <c r="AG125" s="9">
        <v>0</v>
      </c>
      <c r="AH125" s="9">
        <v>16</v>
      </c>
    </row>
    <row r="126" s="1" customFormat="1" ht="24" customHeight="1" spans="1:34">
      <c r="A126" s="9">
        <v>5</v>
      </c>
      <c r="B126" s="17" t="s">
        <v>243</v>
      </c>
      <c r="C126" s="41" t="s">
        <v>244</v>
      </c>
      <c r="D126" s="19" t="s">
        <v>245</v>
      </c>
      <c r="E126" s="9"/>
      <c r="F126" s="9">
        <v>8</v>
      </c>
      <c r="G126" s="9"/>
      <c r="H126" s="9">
        <v>3</v>
      </c>
      <c r="I126" s="9"/>
      <c r="J126" s="9"/>
      <c r="K126" s="9">
        <v>5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>
        <v>8</v>
      </c>
      <c r="W126" s="9"/>
      <c r="X126" s="9"/>
      <c r="Y126" s="9"/>
      <c r="Z126" s="9"/>
      <c r="AA126" s="9"/>
      <c r="AB126" s="9"/>
      <c r="AC126" s="9">
        <v>0</v>
      </c>
      <c r="AD126" s="9"/>
      <c r="AE126" s="9"/>
      <c r="AF126" s="9"/>
      <c r="AG126" s="9">
        <v>0</v>
      </c>
      <c r="AH126" s="9">
        <v>8</v>
      </c>
    </row>
    <row r="127" s="1" customFormat="1" ht="24" customHeight="1" spans="1:34">
      <c r="A127" s="9">
        <v>6</v>
      </c>
      <c r="B127" s="20" t="s">
        <v>246</v>
      </c>
      <c r="C127" s="39" t="s">
        <v>247</v>
      </c>
      <c r="D127" s="19" t="s">
        <v>248</v>
      </c>
      <c r="E127" s="9"/>
      <c r="F127" s="9">
        <v>110</v>
      </c>
      <c r="G127" s="9"/>
      <c r="H127" s="9">
        <v>5</v>
      </c>
      <c r="I127" s="9"/>
      <c r="J127" s="9"/>
      <c r="K127" s="9">
        <v>45</v>
      </c>
      <c r="L127" s="9"/>
      <c r="M127" s="9"/>
      <c r="N127" s="9"/>
      <c r="O127" s="9"/>
      <c r="P127" s="9"/>
      <c r="Q127" s="9">
        <v>60</v>
      </c>
      <c r="R127" s="9"/>
      <c r="S127" s="9"/>
      <c r="T127" s="9"/>
      <c r="U127" s="9"/>
      <c r="V127" s="9">
        <v>110</v>
      </c>
      <c r="W127" s="9"/>
      <c r="X127" s="9"/>
      <c r="Y127" s="9"/>
      <c r="Z127" s="9"/>
      <c r="AA127" s="9"/>
      <c r="AB127" s="9"/>
      <c r="AC127" s="9">
        <v>0</v>
      </c>
      <c r="AD127" s="9"/>
      <c r="AE127" s="9"/>
      <c r="AF127" s="9"/>
      <c r="AG127" s="9">
        <v>0</v>
      </c>
      <c r="AH127" s="9">
        <v>110</v>
      </c>
    </row>
    <row r="128" ht="24" customHeight="1" spans="1:34">
      <c r="A128" s="9"/>
      <c r="B128" s="9"/>
      <c r="C128" s="9"/>
      <c r="D128" s="9"/>
      <c r="E128" s="9"/>
      <c r="F128" s="9">
        <f t="shared" ref="F128:K128" si="20">SUM(F122:F127)</f>
        <v>205</v>
      </c>
      <c r="G128" s="9"/>
      <c r="H128" s="9">
        <f t="shared" si="20"/>
        <v>49</v>
      </c>
      <c r="I128" s="9"/>
      <c r="J128" s="9"/>
      <c r="K128" s="9">
        <f t="shared" si="20"/>
        <v>80</v>
      </c>
      <c r="L128" s="9"/>
      <c r="M128" s="9"/>
      <c r="N128" s="9"/>
      <c r="O128" s="9"/>
      <c r="P128" s="9"/>
      <c r="Q128" s="9">
        <f>SUM(Q122:Q127)</f>
        <v>60</v>
      </c>
      <c r="R128" s="9"/>
      <c r="S128" s="9">
        <f>SUM(S123:S127)</f>
        <v>16</v>
      </c>
      <c r="T128" s="9"/>
      <c r="U128" s="9"/>
      <c r="V128" s="9">
        <f>SUM(V122:V127)</f>
        <v>205</v>
      </c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>
        <f>SUM(AH122:AH127)</f>
        <v>205</v>
      </c>
    </row>
    <row r="129" ht="37" customHeight="1" spans="34:34">
      <c r="AH129" s="1">
        <f>SUM(AH122:AH128)</f>
        <v>410</v>
      </c>
    </row>
    <row r="130" ht="37" customHeight="1" spans="21:30">
      <c r="U130" s="26">
        <v>45079</v>
      </c>
      <c r="V130" s="26"/>
      <c r="W130" s="26"/>
      <c r="X130" s="26"/>
      <c r="Y130" s="26"/>
      <c r="Z130" s="26"/>
      <c r="AA130" s="26"/>
      <c r="AB130" s="26"/>
      <c r="AC130" s="26"/>
      <c r="AD130" s="26"/>
    </row>
  </sheetData>
  <mergeCells count="35">
    <mergeCell ref="A1:B1"/>
    <mergeCell ref="A2:AG2"/>
    <mergeCell ref="A3:AG3"/>
    <mergeCell ref="D4:F4"/>
    <mergeCell ref="G4:U4"/>
    <mergeCell ref="V4:AB4"/>
    <mergeCell ref="AC4:AF4"/>
    <mergeCell ref="Z101:AG101"/>
    <mergeCell ref="A102:B102"/>
    <mergeCell ref="A103:AF103"/>
    <mergeCell ref="A104:AF104"/>
    <mergeCell ref="C105:E105"/>
    <mergeCell ref="F105:T105"/>
    <mergeCell ref="U105:AA105"/>
    <mergeCell ref="AB105:AE105"/>
    <mergeCell ref="Y115:AF115"/>
    <mergeCell ref="A118:AH118"/>
    <mergeCell ref="A119:AH119"/>
    <mergeCell ref="E120:G120"/>
    <mergeCell ref="H120:V120"/>
    <mergeCell ref="W120:AC120"/>
    <mergeCell ref="AD120:AG120"/>
    <mergeCell ref="U130:AD130"/>
    <mergeCell ref="A4:A5"/>
    <mergeCell ref="A105:A106"/>
    <mergeCell ref="A120:A121"/>
    <mergeCell ref="B4:B5"/>
    <mergeCell ref="B105:B106"/>
    <mergeCell ref="B120:B121"/>
    <mergeCell ref="C4:C5"/>
    <mergeCell ref="C120:C121"/>
    <mergeCell ref="D120:D121"/>
    <mergeCell ref="AF105:AF106"/>
    <mergeCell ref="AG4:AG5"/>
    <mergeCell ref="AH120:AH121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</vt:lpstr>
      <vt:lpstr>3</vt:lpstr>
      <vt:lpstr>4</vt:lpstr>
      <vt:lpstr>5</vt:lpstr>
      <vt:lpstr>外籍</vt:lpstr>
      <vt:lpstr>小组汇总</vt:lpstr>
      <vt:lpstr>本村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一枚小情兽</cp:lastModifiedBy>
  <dcterms:created xsi:type="dcterms:W3CDTF">2023-05-31T02:39:00Z</dcterms:created>
  <dcterms:modified xsi:type="dcterms:W3CDTF">2023-06-02T08:21:40Z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598D15345C484D9597AE4A55F7AF8B26_12</vt:lpwstr>
  </property>
  <property fmtid="{D5CDD505-2E9C-101B-9397-08002B2CF9AE}" pid="3" name="KSOProductBuildVer">
    <vt:lpwstr>2052-11.1.0.14309</vt:lpwstr>
  </property>
</Properties>
</file>