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<sst xmlns="http://schemas.openxmlformats.org/spreadsheetml/2006/main" count="130" uniqueCount="51">
  <si>
    <t>林东镇福山村公益性岗位人员工资表</t>
  </si>
  <si>
    <t>村委会公章（盖章）：福山村村民委员会</t>
  </si>
  <si>
    <t>序号</t>
  </si>
  <si>
    <t>姓名</t>
  </si>
  <si>
    <t>身份证号</t>
  </si>
  <si>
    <t>公益岗类别</t>
  </si>
  <si>
    <t>每月光伏资金承担
工资（元）</t>
  </si>
  <si>
    <t>工作时间（月）</t>
  </si>
  <si>
    <t>小计（元）</t>
  </si>
  <si>
    <t>公益岗人员签字（摁手印）</t>
  </si>
  <si>
    <t>备注</t>
  </si>
  <si>
    <t>董福生</t>
  </si>
  <si>
    <t>150422195809101574</t>
  </si>
  <si>
    <t>衔接资金公益岗</t>
  </si>
  <si>
    <t>郝玉富</t>
  </si>
  <si>
    <t>15042219611226153X</t>
  </si>
  <si>
    <t>夏志峰</t>
  </si>
  <si>
    <t>150422196407061519</t>
  </si>
  <si>
    <t>姜春</t>
  </si>
  <si>
    <t>150422197810111517</t>
  </si>
  <si>
    <t>邹艳军</t>
  </si>
  <si>
    <t>150422197706121512</t>
  </si>
  <si>
    <t>光伏资金公益岗</t>
  </si>
  <si>
    <t>李亚梅</t>
  </si>
  <si>
    <t>150422197302085148</t>
  </si>
  <si>
    <t>曹友民</t>
  </si>
  <si>
    <t>150422196403071533</t>
  </si>
  <si>
    <t>姜青云</t>
  </si>
  <si>
    <t>150422197905051529</t>
  </si>
  <si>
    <t>宋占国</t>
  </si>
  <si>
    <t>150422196903031511</t>
  </si>
  <si>
    <t>王喜有</t>
  </si>
  <si>
    <t>150422196207011517</t>
  </si>
  <si>
    <t>合计</t>
  </si>
  <si>
    <t>以上人员在工资发放期内按照要求进行了公益岗工作，同意发放公益岗工资。公益岗工资每人每月925元，本次实发为光伏资金承担工资，衔接资金公益岗每人每月165元，光伏资金公益岗每人每月465元。</t>
  </si>
  <si>
    <t>村书记、主任：</t>
  </si>
  <si>
    <t>村第一书记：</t>
  </si>
  <si>
    <t>身份证号码</t>
  </si>
  <si>
    <t>银行卡号</t>
  </si>
  <si>
    <t>6229760550501062312</t>
  </si>
  <si>
    <t>6229760550501660933</t>
  </si>
  <si>
    <t>6229760550501054665</t>
  </si>
  <si>
    <t>6229760550501054996</t>
  </si>
  <si>
    <t>6229760550501451911</t>
  </si>
  <si>
    <t>6229760550501055597</t>
  </si>
  <si>
    <t>6229760550500281574</t>
  </si>
  <si>
    <t>6229760550501660776</t>
  </si>
  <si>
    <t>刘亚梅</t>
  </si>
  <si>
    <t>6217370050500813382</t>
  </si>
  <si>
    <t>6217370050500752069</t>
  </si>
  <si>
    <t>银行卡号吗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</si>
</sst>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Q10" sqref="Q10"/>
    </sheetView>
  </sheetViews>
  <sheetFormatPr defaultColWidth="9" defaultRowHeight="18.75"/>
  <cols>
    <col min="1" max="1" width="9.5" style="2" customWidth="1"/>
    <col min="2" max="2" width="13.5" style="2" customWidth="1"/>
    <col min="3" max="3" width="29.5" style="2" customWidth="1"/>
    <col min="4" max="4" width="19.5" style="2" customWidth="1"/>
    <col min="5" max="5" width="22.75" style="2" customWidth="1"/>
    <col min="6" max="6" width="15.75" style="2" customWidth="1"/>
    <col min="7" max="7" width="14.125" style="2" customWidth="1"/>
    <col min="8" max="8" width="18.75" style="2" customWidth="1"/>
    <col min="9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9" customHeight="1" spans="1:9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ht="30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tr">
        <f>IF(D4="衔接资金公益岗","165","465")</f>
        <v>165</v>
      </c>
      <c r="F4" s="6">
        <v>12</v>
      </c>
      <c r="G4" s="6">
        <f>E4*F4</f>
        <v>1980</v>
      </c>
      <c r="H4" s="6"/>
      <c r="I4" s="9"/>
    </row>
    <row r="5" ht="30" customHeight="1" spans="1:9">
      <c r="A5" s="6">
        <v>2</v>
      </c>
      <c r="B5" s="6" t="s">
        <v>14</v>
      </c>
      <c r="C5" s="6" t="s">
        <v>15</v>
      </c>
      <c r="D5" s="6" t="s">
        <v>13</v>
      </c>
      <c r="E5" s="6" t="str">
        <f>IF(D5="衔接资金公益岗","165",IF(D5="光伏资金公益岗","465",))</f>
        <v>165</v>
      </c>
      <c r="F5" s="6">
        <v>12</v>
      </c>
      <c r="G5" s="6">
        <f t="shared" ref="G5:G17" si="0">E5*F5</f>
        <v>1980</v>
      </c>
      <c r="H5" s="6"/>
      <c r="I5" s="9"/>
    </row>
    <row r="6" ht="30" customHeight="1" spans="1:9">
      <c r="A6" s="6">
        <v>3</v>
      </c>
      <c r="B6" s="6" t="s">
        <v>16</v>
      </c>
      <c r="C6" s="6" t="s">
        <v>17</v>
      </c>
      <c r="D6" s="6" t="s">
        <v>13</v>
      </c>
      <c r="E6" s="6" t="str">
        <f t="shared" ref="E6:E17" si="1">IF(D6="衔接资金公益岗","165",IF(D6="光伏资金公益岗","465",))</f>
        <v>165</v>
      </c>
      <c r="F6" s="6">
        <v>12</v>
      </c>
      <c r="G6" s="6">
        <f t="shared" si="0"/>
        <v>1980</v>
      </c>
      <c r="H6" s="6"/>
      <c r="I6" s="9"/>
    </row>
    <row r="7" ht="30" customHeight="1" spans="1:9">
      <c r="A7" s="6">
        <v>4</v>
      </c>
      <c r="B7" s="6" t="s">
        <v>18</v>
      </c>
      <c r="C7" s="6" t="s">
        <v>19</v>
      </c>
      <c r="D7" s="6" t="s">
        <v>13</v>
      </c>
      <c r="E7" s="6" t="str">
        <f t="shared" si="1"/>
        <v>165</v>
      </c>
      <c r="F7" s="6">
        <v>12</v>
      </c>
      <c r="G7" s="6">
        <f t="shared" si="0"/>
        <v>1980</v>
      </c>
      <c r="H7" s="6"/>
      <c r="I7" s="9"/>
    </row>
    <row r="8" ht="30" customHeight="1" spans="1:9">
      <c r="A8" s="6">
        <v>5</v>
      </c>
      <c r="B8" s="6" t="s">
        <v>20</v>
      </c>
      <c r="C8" s="6" t="s">
        <v>21</v>
      </c>
      <c r="D8" s="6" t="s">
        <v>22</v>
      </c>
      <c r="E8" s="6" t="str">
        <f t="shared" si="1"/>
        <v>465</v>
      </c>
      <c r="F8" s="6">
        <v>12</v>
      </c>
      <c r="G8" s="6">
        <f t="shared" si="0"/>
        <v>5580</v>
      </c>
      <c r="H8" s="6"/>
      <c r="I8" s="9"/>
    </row>
    <row r="9" ht="30" customHeight="1" spans="1:9">
      <c r="A9" s="6">
        <v>6</v>
      </c>
      <c r="B9" s="6" t="s">
        <v>23</v>
      </c>
      <c r="C9" s="6" t="s">
        <v>24</v>
      </c>
      <c r="D9" s="6" t="s">
        <v>22</v>
      </c>
      <c r="E9" s="6" t="str">
        <f t="shared" si="1"/>
        <v>465</v>
      </c>
      <c r="F9" s="6">
        <v>12</v>
      </c>
      <c r="G9" s="6">
        <f t="shared" si="0"/>
        <v>5580</v>
      </c>
      <c r="H9" s="6"/>
      <c r="I9" s="9"/>
    </row>
    <row r="10" ht="30" customHeight="1" spans="1:9">
      <c r="A10" s="6">
        <v>7</v>
      </c>
      <c r="B10" s="6" t="s">
        <v>25</v>
      </c>
      <c r="C10" s="6" t="s">
        <v>26</v>
      </c>
      <c r="D10" s="6" t="s">
        <v>22</v>
      </c>
      <c r="E10" s="6" t="str">
        <f t="shared" si="1"/>
        <v>465</v>
      </c>
      <c r="F10" s="6">
        <v>12</v>
      </c>
      <c r="G10" s="6">
        <f t="shared" si="0"/>
        <v>5580</v>
      </c>
      <c r="H10" s="6"/>
      <c r="I10" s="9"/>
    </row>
    <row r="11" ht="30" customHeight="1" spans="1:9">
      <c r="A11" s="6">
        <v>8</v>
      </c>
      <c r="B11" s="6" t="s">
        <v>27</v>
      </c>
      <c r="C11" s="6" t="s">
        <v>28</v>
      </c>
      <c r="D11" s="6" t="s">
        <v>22</v>
      </c>
      <c r="E11" s="6" t="str">
        <f t="shared" si="1"/>
        <v>465</v>
      </c>
      <c r="F11" s="6">
        <v>12</v>
      </c>
      <c r="G11" s="6">
        <f t="shared" si="0"/>
        <v>5580</v>
      </c>
      <c r="H11" s="6"/>
      <c r="I11" s="9"/>
    </row>
    <row r="12" ht="30" customHeight="1" spans="1:9">
      <c r="A12" s="6">
        <v>9</v>
      </c>
      <c r="B12" s="6" t="s">
        <v>29</v>
      </c>
      <c r="C12" s="6" t="s">
        <v>30</v>
      </c>
      <c r="D12" s="6" t="s">
        <v>22</v>
      </c>
      <c r="E12" s="6" t="str">
        <f t="shared" si="1"/>
        <v>465</v>
      </c>
      <c r="F12" s="6">
        <v>12</v>
      </c>
      <c r="G12" s="6">
        <f t="shared" si="0"/>
        <v>5580</v>
      </c>
      <c r="H12" s="6"/>
      <c r="I12" s="9"/>
    </row>
    <row r="13" ht="30" customHeight="1" spans="1:9">
      <c r="A13" s="6">
        <v>10</v>
      </c>
      <c r="B13" s="6" t="s">
        <v>31</v>
      </c>
      <c r="C13" s="6" t="s">
        <v>32</v>
      </c>
      <c r="D13" s="6" t="s">
        <v>22</v>
      </c>
      <c r="E13" s="6" t="str">
        <f t="shared" si="1"/>
        <v>465</v>
      </c>
      <c r="F13" s="6">
        <v>12</v>
      </c>
      <c r="G13" s="6">
        <f t="shared" si="0"/>
        <v>5580</v>
      </c>
      <c r="H13" s="6"/>
      <c r="I13" s="9"/>
    </row>
    <row r="14" ht="30" customHeight="1" spans="1:9">
      <c r="A14" s="12" t="s">
        <v>33</v>
      </c>
      <c r="B14" s="13"/>
      <c r="C14" s="13"/>
      <c r="D14" s="13"/>
      <c r="E14" s="13"/>
      <c r="F14" s="14"/>
      <c r="G14" s="6">
        <f>SUM(G4:G13)</f>
        <v>41400</v>
      </c>
      <c r="H14" s="6"/>
      <c r="I14" s="9"/>
    </row>
    <row r="15" ht="41" customHeight="1" spans="1:9">
      <c r="A15" s="15" t="s">
        <v>34</v>
      </c>
      <c r="B15" s="16"/>
      <c r="C15" s="16"/>
      <c r="D15" s="16"/>
      <c r="E15" s="6"/>
      <c r="F15" s="16"/>
      <c r="G15" s="16"/>
      <c r="H15" s="16"/>
      <c r="I15" s="16"/>
    </row>
    <row r="16" ht="39" customHeight="1" spans="1:8">
      <c r="A16" s="17" t="s">
        <v>35</v>
      </c>
      <c r="B16" s="17"/>
      <c r="C16" s="17"/>
      <c r="D16" s="17"/>
      <c r="E16" s="2" t="s">
        <v>36</v>
      </c>
      <c r="F16" s="17"/>
      <c r="G16" s="17"/>
      <c r="H16" s="17"/>
    </row>
    <row r="17" ht="25" customHeight="1" spans="1:6">
      <c r="A17" s="8"/>
      <c r="B17" s="8"/>
      <c r="C17" s="8"/>
      <c r="F17" s="8"/>
    </row>
    <row r="18" ht="25" customHeight="1" spans="1:6">
      <c r="A18" s="8"/>
      <c r="B18" s="8"/>
      <c r="C18" s="8"/>
      <c r="F18" s="8"/>
    </row>
    <row r="19" ht="25" customHeight="1"/>
    <row r="20" ht="25" customHeight="1"/>
  </sheetData>
  <mergeCells count="7">
    <mergeCell ref="A1:I1"/>
    <mergeCell ref="A2:C2"/>
    <mergeCell ref="A14:F14"/>
    <mergeCell ref="A15:I15"/>
    <mergeCell ref="A16:C16"/>
    <mergeCell ref="E16:F16"/>
    <mergeCell ref="G16:H16"/>
  </mergeCells>
  <dataValidations count="2">
    <dataValidation type="list" allowBlank="1" showInputMessage="1" showErrorMessage="1" sqref="D14 D4:D7 D8:D13">
      <formula1>"衔接资金公益岗,光伏资金公益岗"</formula1>
    </dataValidation>
    <dataValidation type="list" allowBlank="1" showInputMessage="1" showErrorMessage="1" sqref="F14 F4:F13">
      <formula1>"1,2,3,4,5,6,7,8,9,10,11,12"</formula1>
    </dataValidation>
  </dataValidations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E10" sqref="E10"/>
    </sheetView>
  </sheetViews>
  <sheetFormatPr defaultColWidth="9" defaultRowHeight="13.5" outlineLevelCol="3"/>
  <cols>
    <col min="2" max="2" width="36.5" customWidth="1"/>
    <col min="3" max="3" width="48.125" customWidth="1"/>
    <col min="4" max="5" width="36.5" customWidth="1"/>
  </cols>
  <sheetData>
    <row r="1" ht="31" customHeight="1"/>
    <row r="2" ht="25" customHeight="1" spans="1:4">
      <c r="A2" s="10" t="s">
        <v>3</v>
      </c>
      <c r="B2" s="10" t="s">
        <v>37</v>
      </c>
      <c r="C2" s="10" t="s">
        <v>38</v>
      </c>
      <c r="D2" s="10" t="s">
        <v>10</v>
      </c>
    </row>
    <row r="3" ht="25" customHeight="1" spans="1:4">
      <c r="A3" s="10" t="s">
        <v>25</v>
      </c>
      <c r="B3" s="10" t="s">
        <v>26</v>
      </c>
      <c r="C3" s="18" t="s">
        <v>39</v>
      </c>
      <c r="D3" s="10"/>
    </row>
    <row r="4" ht="25" customHeight="1" spans="1:4">
      <c r="A4" s="10" t="s">
        <v>31</v>
      </c>
      <c r="B4" s="10" t="s">
        <v>32</v>
      </c>
      <c r="C4" s="18" t="s">
        <v>40</v>
      </c>
      <c r="D4" s="10"/>
    </row>
    <row r="5" ht="25" customHeight="1" spans="1:4">
      <c r="A5" s="10" t="s">
        <v>20</v>
      </c>
      <c r="B5" s="10" t="s">
        <v>21</v>
      </c>
      <c r="C5" s="18" t="s">
        <v>41</v>
      </c>
      <c r="D5" s="10"/>
    </row>
    <row r="6" ht="25" customHeight="1" spans="1:4">
      <c r="A6" s="10" t="s">
        <v>29</v>
      </c>
      <c r="B6" s="10" t="s">
        <v>30</v>
      </c>
      <c r="C6" s="18" t="s">
        <v>42</v>
      </c>
      <c r="D6" s="10"/>
    </row>
    <row r="7" ht="25" customHeight="1" spans="1:4">
      <c r="A7" s="10" t="s">
        <v>14</v>
      </c>
      <c r="B7" s="10" t="s">
        <v>15</v>
      </c>
      <c r="C7" s="18" t="s">
        <v>43</v>
      </c>
      <c r="D7" s="10"/>
    </row>
    <row r="8" ht="25" customHeight="1" spans="1:4">
      <c r="A8" s="10" t="s">
        <v>11</v>
      </c>
      <c r="B8" s="10" t="s">
        <v>12</v>
      </c>
      <c r="C8" s="18" t="s">
        <v>44</v>
      </c>
      <c r="D8" s="10"/>
    </row>
    <row r="9" ht="25" customHeight="1" spans="1:4">
      <c r="A9" s="10" t="s">
        <v>16</v>
      </c>
      <c r="B9" s="10" t="s">
        <v>17</v>
      </c>
      <c r="C9" s="18" t="s">
        <v>45</v>
      </c>
      <c r="D9" s="10"/>
    </row>
    <row r="10" ht="25" customHeight="1" spans="1:4">
      <c r="A10" s="10" t="s">
        <v>18</v>
      </c>
      <c r="B10" s="10" t="s">
        <v>19</v>
      </c>
      <c r="C10" s="18" t="s">
        <v>46</v>
      </c>
      <c r="D10" s="10"/>
    </row>
    <row r="11" ht="25" customHeight="1" spans="1:4">
      <c r="A11" s="10" t="s">
        <v>47</v>
      </c>
      <c r="B11" s="18" t="s">
        <v>24</v>
      </c>
      <c r="C11" s="19" t="s">
        <v>48</v>
      </c>
      <c r="D11" s="11"/>
    </row>
    <row r="12" ht="25" customHeight="1" spans="1:4">
      <c r="A12" s="10" t="s">
        <v>27</v>
      </c>
      <c r="B12" s="18" t="s">
        <v>28</v>
      </c>
      <c r="C12" s="19" t="s">
        <v>49</v>
      </c>
      <c r="D12" s="1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J5" sqref="J5"/>
    </sheetView>
  </sheetViews>
  <sheetFormatPr defaultColWidth="9" defaultRowHeight="18.75"/>
  <cols>
    <col min="1" max="1" width="9.5" style="2" customWidth="1"/>
    <col min="2" max="2" width="13.5" style="2" customWidth="1"/>
    <col min="3" max="3" width="29.5" style="2" customWidth="1"/>
    <col min="4" max="4" width="19.5" style="2" customWidth="1"/>
    <col min="5" max="5" width="22.75" style="2" customWidth="1"/>
    <col min="6" max="6" width="15.75" style="2" customWidth="1"/>
    <col min="7" max="7" width="14.125" style="2" customWidth="1"/>
    <col min="8" max="8" width="28.375" style="2" customWidth="1"/>
    <col min="9" max="16384" width="9" style="1"/>
  </cols>
  <sheetData>
    <row r="1" s="1" customFormat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s="1" customFormat="1" ht="39" customHeight="1" spans="1:9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50</v>
      </c>
      <c r="I3" s="6" t="s">
        <v>10</v>
      </c>
    </row>
    <row r="4" s="1" customFormat="1" ht="30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tr">
        <f>IF(D4="衔接资金公益岗","165","465")</f>
        <v>165</v>
      </c>
      <c r="F4" s="6">
        <v>12</v>
      </c>
      <c r="G4" s="6">
        <f t="shared" ref="G4:G13" si="0">E4*F4</f>
        <v>1980</v>
      </c>
      <c r="H4" s="20" t="s">
        <v>44</v>
      </c>
      <c r="I4" s="9"/>
    </row>
    <row r="5" s="1" customFormat="1" ht="30" customHeight="1" spans="1:9">
      <c r="A5" s="6">
        <v>2</v>
      </c>
      <c r="B5" s="6" t="s">
        <v>14</v>
      </c>
      <c r="C5" s="6" t="s">
        <v>15</v>
      </c>
      <c r="D5" s="6" t="s">
        <v>13</v>
      </c>
      <c r="E5" s="6" t="str">
        <f t="shared" ref="E5:E13" si="1">IF(D5="衔接资金公益岗","165",IF(D5="光伏资金公益岗","465",))</f>
        <v>165</v>
      </c>
      <c r="F5" s="6">
        <v>12</v>
      </c>
      <c r="G5" s="6">
        <f t="shared" si="0"/>
        <v>1980</v>
      </c>
      <c r="H5" s="20" t="s">
        <v>43</v>
      </c>
      <c r="I5" s="9"/>
    </row>
    <row r="6" s="1" customFormat="1" ht="30" customHeight="1" spans="1:9">
      <c r="A6" s="6">
        <v>3</v>
      </c>
      <c r="B6" s="6" t="s">
        <v>16</v>
      </c>
      <c r="C6" s="6" t="s">
        <v>17</v>
      </c>
      <c r="D6" s="6" t="s">
        <v>13</v>
      </c>
      <c r="E6" s="6" t="str">
        <f t="shared" si="1"/>
        <v>165</v>
      </c>
      <c r="F6" s="6">
        <v>12</v>
      </c>
      <c r="G6" s="6">
        <f t="shared" si="0"/>
        <v>1980</v>
      </c>
      <c r="H6" s="20" t="s">
        <v>45</v>
      </c>
      <c r="I6" s="9"/>
    </row>
    <row r="7" s="1" customFormat="1" ht="30" customHeight="1" spans="1:9">
      <c r="A7" s="6">
        <v>4</v>
      </c>
      <c r="B7" s="6" t="s">
        <v>18</v>
      </c>
      <c r="C7" s="6" t="s">
        <v>19</v>
      </c>
      <c r="D7" s="6" t="s">
        <v>13</v>
      </c>
      <c r="E7" s="6" t="str">
        <f t="shared" si="1"/>
        <v>165</v>
      </c>
      <c r="F7" s="6">
        <v>12</v>
      </c>
      <c r="G7" s="6">
        <f t="shared" si="0"/>
        <v>1980</v>
      </c>
      <c r="H7" s="20" t="s">
        <v>46</v>
      </c>
      <c r="I7" s="9"/>
    </row>
    <row r="8" s="1" customFormat="1" ht="30" customHeight="1" spans="1:9">
      <c r="A8" s="6">
        <v>5</v>
      </c>
      <c r="B8" s="6" t="s">
        <v>20</v>
      </c>
      <c r="C8" s="6" t="s">
        <v>21</v>
      </c>
      <c r="D8" s="6" t="s">
        <v>22</v>
      </c>
      <c r="E8" s="6" t="str">
        <f t="shared" si="1"/>
        <v>465</v>
      </c>
      <c r="F8" s="6">
        <v>12</v>
      </c>
      <c r="G8" s="6">
        <f t="shared" si="0"/>
        <v>5580</v>
      </c>
      <c r="H8" s="20" t="s">
        <v>41</v>
      </c>
      <c r="I8" s="9"/>
    </row>
    <row r="9" s="1" customFormat="1" ht="30" customHeight="1" spans="1:9">
      <c r="A9" s="6">
        <v>6</v>
      </c>
      <c r="B9" s="6" t="s">
        <v>23</v>
      </c>
      <c r="C9" s="6" t="s">
        <v>24</v>
      </c>
      <c r="D9" s="6" t="s">
        <v>22</v>
      </c>
      <c r="E9" s="6" t="str">
        <f t="shared" si="1"/>
        <v>465</v>
      </c>
      <c r="F9" s="6">
        <v>12</v>
      </c>
      <c r="G9" s="6">
        <f t="shared" si="0"/>
        <v>5580</v>
      </c>
      <c r="H9" s="20" t="s">
        <v>48</v>
      </c>
      <c r="I9" s="9"/>
    </row>
    <row r="10" s="1" customFormat="1" ht="30" customHeight="1" spans="1:9">
      <c r="A10" s="6">
        <v>7</v>
      </c>
      <c r="B10" s="6" t="s">
        <v>25</v>
      </c>
      <c r="C10" s="6" t="s">
        <v>26</v>
      </c>
      <c r="D10" s="6" t="s">
        <v>22</v>
      </c>
      <c r="E10" s="6" t="str">
        <f t="shared" si="1"/>
        <v>465</v>
      </c>
      <c r="F10" s="6">
        <v>12</v>
      </c>
      <c r="G10" s="6">
        <f t="shared" si="0"/>
        <v>5580</v>
      </c>
      <c r="H10" s="20" t="s">
        <v>39</v>
      </c>
      <c r="I10" s="9"/>
    </row>
    <row r="11" s="1" customFormat="1" ht="30" customHeight="1" spans="1:9">
      <c r="A11" s="6">
        <v>8</v>
      </c>
      <c r="B11" s="6" t="s">
        <v>27</v>
      </c>
      <c r="C11" s="6" t="s">
        <v>28</v>
      </c>
      <c r="D11" s="6" t="s">
        <v>22</v>
      </c>
      <c r="E11" s="6" t="str">
        <f t="shared" si="1"/>
        <v>465</v>
      </c>
      <c r="F11" s="6">
        <v>12</v>
      </c>
      <c r="G11" s="6">
        <f t="shared" si="0"/>
        <v>5580</v>
      </c>
      <c r="H11" s="20" t="s">
        <v>49</v>
      </c>
      <c r="I11" s="9"/>
    </row>
    <row r="12" s="1" customFormat="1" ht="30" customHeight="1" spans="1:9">
      <c r="A12" s="6">
        <v>9</v>
      </c>
      <c r="B12" s="6" t="s">
        <v>29</v>
      </c>
      <c r="C12" s="6" t="s">
        <v>30</v>
      </c>
      <c r="D12" s="6" t="s">
        <v>22</v>
      </c>
      <c r="E12" s="6" t="str">
        <f t="shared" si="1"/>
        <v>465</v>
      </c>
      <c r="F12" s="6">
        <v>12</v>
      </c>
      <c r="G12" s="6">
        <f t="shared" si="0"/>
        <v>5580</v>
      </c>
      <c r="H12" s="20" t="s">
        <v>42</v>
      </c>
      <c r="I12" s="9"/>
    </row>
    <row r="13" s="1" customFormat="1" ht="30" customHeight="1" spans="1:9">
      <c r="A13" s="6">
        <v>10</v>
      </c>
      <c r="B13" s="6" t="s">
        <v>31</v>
      </c>
      <c r="C13" s="6" t="s">
        <v>32</v>
      </c>
      <c r="D13" s="6" t="s">
        <v>22</v>
      </c>
      <c r="E13" s="6" t="str">
        <f t="shared" si="1"/>
        <v>465</v>
      </c>
      <c r="F13" s="6">
        <v>12</v>
      </c>
      <c r="G13" s="6">
        <f t="shared" si="0"/>
        <v>5580</v>
      </c>
      <c r="H13" s="20" t="s">
        <v>40</v>
      </c>
      <c r="I13" s="9"/>
    </row>
    <row r="14" s="1" customFormat="1" ht="25" customHeight="1" spans="1:8">
      <c r="A14" s="8"/>
      <c r="B14" s="8"/>
      <c r="C14" s="8"/>
      <c r="D14" s="2"/>
      <c r="E14" s="2"/>
      <c r="F14" s="8"/>
      <c r="G14" s="2"/>
      <c r="H14" s="2"/>
    </row>
    <row r="15" s="1" customFormat="1" ht="25" customHeight="1" spans="1:8">
      <c r="A15" s="8"/>
      <c r="B15" s="8"/>
      <c r="C15" s="8"/>
      <c r="D15" s="2"/>
      <c r="E15" s="2"/>
      <c r="F15" s="8"/>
      <c r="G15" s="2"/>
      <c r="H15" s="2"/>
    </row>
    <row r="16" s="1" customFormat="1" ht="25" customHeight="1" spans="1:8">
      <c r="A16" s="2"/>
      <c r="B16" s="2"/>
      <c r="C16" s="2"/>
      <c r="D16" s="2"/>
      <c r="E16" s="2"/>
      <c r="F16" s="2"/>
      <c r="G16" s="2"/>
      <c r="H16" s="2"/>
    </row>
    <row r="17" s="1" customFormat="1" ht="25" customHeight="1" spans="1:8">
      <c r="A17" s="2"/>
      <c r="B17" s="2"/>
      <c r="C17" s="2"/>
      <c r="D17" s="2"/>
      <c r="E17" s="2"/>
      <c r="F17" s="2"/>
      <c r="G17" s="2"/>
      <c r="H17" s="2"/>
    </row>
  </sheetData>
  <mergeCells count="2">
    <mergeCell ref="A1:I1"/>
    <mergeCell ref="A2:C2"/>
  </mergeCells>
  <dataValidations count="2">
    <dataValidation type="list" allowBlank="1" showInputMessage="1" showErrorMessage="1" sqref="D4:D7 D8:D13">
      <formula1>"衔接资金公益岗,光伏资金公益岗"</formula1>
    </dataValidation>
    <dataValidation type="list" allowBlank="1" showInputMessage="1" showErrorMessage="1" sqref="F4:F13">
      <formula1>"1,2,3,4,5,6,7,8,9,10,11,12"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Administrator</cp:lastModifiedBy>
  <dcterms:created xsi:type="dcterms:W3CDTF">2022-06-12T07:10:00Z</dcterms:created>
  <dcterms:modified xsi:type="dcterms:W3CDTF">2023-04-11T02:34:45Z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98E3EA09C5804643B6E5D68546C68110</vt:lpwstr>
  </property>
  <property fmtid="{D5CDD505-2E9C-101B-9397-08002B2CF9AE}" pid="3" name="KSOProductBuildVer">
    <vt:lpwstr>2052-11.1.0.14036</vt:lpwstr>
  </property>
</Properties>
</file>