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/>
  </bookViews>
  <sheets>
    <sheet name="白音勿拉镇" sheetId="4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白音勿拉镇!$E$4:$E$26</definedName>
    <definedName name="HWSheet">1</definedName>
    <definedName name="Module.Prix_SMC">[2]!Module.Prix_SMC</definedName>
    <definedName name="_xlnm.Print_Titles" localSheetId="0">白音勿拉镇!$1:$4</definedName>
    <definedName name="寄宿制学校">[2]!寄宿制学校</definedName>
  </definedNames>
  <calcPr calcId="144525"/>
</workbook>
</file>

<file path=xl/sharedStrings.xml><?xml version="1.0" encoding="utf-8"?>
<sst xmlns="http://schemas.openxmlformats.org/spreadsheetml/2006/main" count="94" uniqueCount="75">
  <si>
    <r>
      <t>2021年2月份</t>
    </r>
    <r>
      <rPr>
        <b/>
        <sz val="18"/>
        <rFont val="仿宋_GB2312"/>
        <charset val="134"/>
      </rPr>
      <t>退役军人</t>
    </r>
    <r>
      <rPr>
        <b/>
        <u/>
        <sz val="18"/>
        <rFont val="仿宋_GB2312"/>
        <charset val="134"/>
      </rPr>
      <t>优抚对象人员花名表</t>
    </r>
  </si>
  <si>
    <t>苏木、镇：白音勿拉镇</t>
  </si>
  <si>
    <t>单位：元</t>
  </si>
  <si>
    <t>序号</t>
  </si>
  <si>
    <t>姓名</t>
  </si>
  <si>
    <t>身份证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</si>
  <si>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</si>
  <si>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</si>
  <si>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</si>
  <si>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</si>
  <si>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</si>
  <si>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</si>
  <si>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</si>
  <si>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</si>
  <si>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</si>
  <si>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浩斯白音</t>
  </si>
  <si>
    <t>150422193905076314</t>
  </si>
  <si>
    <t>白音勿拉镇乌兰白其嘎查</t>
  </si>
  <si>
    <t>四级因战</t>
  </si>
  <si>
    <t>常振海</t>
  </si>
  <si>
    <t>150422196601206312</t>
  </si>
  <si>
    <t>白音勿拉镇乃力珠嘎查二组</t>
  </si>
  <si>
    <t>八级因公</t>
  </si>
  <si>
    <t>合计</t>
  </si>
  <si>
    <t>杨海</t>
  </si>
  <si>
    <t>150422196712134518</t>
  </si>
  <si>
    <t>白音诺尔镇东大井一组</t>
  </si>
  <si>
    <t>带病回乡</t>
  </si>
  <si>
    <t>辛志刚</t>
  </si>
  <si>
    <t>150422197002106314</t>
  </si>
  <si>
    <t>白音诺尔镇新塔拉嘎查二组</t>
  </si>
  <si>
    <t>赵文武</t>
  </si>
  <si>
    <t>15042219731210631X</t>
  </si>
  <si>
    <t>白音诺尔镇沙布台嘎查二组</t>
  </si>
  <si>
    <t>钢特木尔</t>
  </si>
  <si>
    <t>150422196904146353</t>
  </si>
  <si>
    <t>白音诺尔镇海力苏嘎查</t>
  </si>
  <si>
    <t>斯钦巴特尔</t>
  </si>
  <si>
    <t>15042219651114631X</t>
  </si>
  <si>
    <t>白音诺尔镇呼哈达嘎查二组</t>
  </si>
  <si>
    <t>服役年限</t>
  </si>
  <si>
    <t>王建</t>
  </si>
  <si>
    <t>150422193701166633</t>
  </si>
  <si>
    <t>白音勿拉镇乃林坝嘎查一组</t>
  </si>
  <si>
    <t>60退伍军人</t>
  </si>
  <si>
    <t>3</t>
  </si>
  <si>
    <t>赵金海</t>
  </si>
  <si>
    <t>150422195709156316</t>
  </si>
  <si>
    <t>特木勒</t>
  </si>
  <si>
    <t>150422195610166311</t>
  </si>
  <si>
    <t>白音诺尔镇乃林坝嘎查一组</t>
  </si>
  <si>
    <t>敖特根巴特尔</t>
  </si>
  <si>
    <t>150422195709056315</t>
  </si>
  <si>
    <t>色勒扎布</t>
  </si>
  <si>
    <t>150422194410016330</t>
  </si>
  <si>
    <t>白音勿拉镇伊斯日格嘎查二组</t>
  </si>
  <si>
    <t>4</t>
  </si>
  <si>
    <t>孟和套格套</t>
  </si>
  <si>
    <t>15042219531219631X</t>
  </si>
  <si>
    <t>白音勿拉镇毛仁好舒嘎查二组</t>
  </si>
  <si>
    <t>关布扎布</t>
  </si>
  <si>
    <t>150422195610086311</t>
  </si>
  <si>
    <t>白音诺尔镇毛仁好舒嘎查二组</t>
  </si>
  <si>
    <t>胡日勒布和</t>
  </si>
  <si>
    <t>150422195806216317</t>
  </si>
  <si>
    <t>白音诺尔镇查干白其嘎查二组</t>
  </si>
  <si>
    <t>云布扎布</t>
  </si>
  <si>
    <t>150422195511156310</t>
  </si>
  <si>
    <t>白音勿拉镇乃力珠嘎查</t>
  </si>
  <si>
    <t>班杰</t>
  </si>
  <si>
    <t>150422195510016316</t>
  </si>
  <si>
    <t>白音勿拉镇要尔亚嘎查</t>
  </si>
  <si>
    <t>巴拉吉尼玛</t>
  </si>
  <si>
    <t>150422195610096317</t>
  </si>
  <si>
    <t>白音勿拉镇查干白其嘎查二组</t>
  </si>
</sst>
</file>

<file path=xl/styles.xml><?xml version="1.0" encoding="utf-8"?>
<styleSheet xmlns="http://schemas.openxmlformats.org/spreadsheetml/2006/main">
  <numFmts count="21">
    <numFmt numFmtId="176" formatCode="\$#,##0.00;\(\$#,##0.00\)"/>
    <numFmt numFmtId="177" formatCode="\$#,##0;\(\$#,##0\)"/>
    <numFmt numFmtId="43" formatCode="_ * #,##0.00_ ;_ * \-#,##0.00_ ;_ * &quot;-&quot;??_ ;_ @_ "/>
    <numFmt numFmtId="178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179" formatCode="yy\.mm\.dd"/>
    <numFmt numFmtId="180" formatCode="&quot;$&quot;\ #,##0.00_-;[Red]&quot;$&quot;\ #,##0.00\-"/>
    <numFmt numFmtId="41" formatCode="_ * #,##0_ ;_ * \-#,##0_ ;_ * &quot;-&quot;_ ;_ @_ "/>
    <numFmt numFmtId="42" formatCode="_ &quot;￥&quot;* #,##0_ ;_ &quot;￥&quot;* \-#,##0_ ;_ &quot;￥&quot;* &quot;-&quot;_ ;_ @_ "/>
    <numFmt numFmtId="181" formatCode="_(&quot;$&quot;* #,##0_);_(&quot;$&quot;* \(#,##0\);_(&quot;$&quot;* &quot;-&quot;_);_(@_)"/>
    <numFmt numFmtId="182" formatCode="#\ ??/??"/>
    <numFmt numFmtId="183" formatCode="_(&quot;$&quot;* #,##0.00_);_(&quot;$&quot;* \(#,##0.00\);_(&quot;$&quot;* &quot;-&quot;??_);_(@_)"/>
    <numFmt numFmtId="184" formatCode="#,##0.0_);\(#,##0.0\)"/>
    <numFmt numFmtId="185" formatCode="&quot;$&quot;#,##0_);[Red]\(&quot;$&quot;#,##0\)"/>
    <numFmt numFmtId="186" formatCode="_-* #,##0_-;\-* #,##0_-;_-* &quot;-&quot;_-;_-@_-"/>
    <numFmt numFmtId="187" formatCode="#,##0;\(#,##0\)"/>
    <numFmt numFmtId="188" formatCode="_-* #,##0.00_-;\-* #,##0.00_-;_-* &quot;-&quot;??_-;_-@_-"/>
    <numFmt numFmtId="189" formatCode="_-&quot;$&quot;\ * #,##0.00_-;_-&quot;$&quot;\ * #,##0.00\-;_-&quot;$&quot;\ * &quot;-&quot;??_-;_-@_-"/>
    <numFmt numFmtId="190" formatCode="&quot;$&quot;#,##0.00_);[Red]\(&quot;$&quot;#,##0.00\)"/>
    <numFmt numFmtId="191" formatCode="&quot;$&quot;\ #,##0_-;[Red]&quot;$&quot;\ #,##0\-"/>
    <numFmt numFmtId="192" formatCode="0.00_ "/>
  </numFmts>
  <fonts count="55">
    <font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Geneva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9"/>
      <name val="宋体"/>
      <charset val="134"/>
    </font>
    <font>
      <sz val="10"/>
      <name val="MS Sans Serif"/>
      <charset val="134"/>
    </font>
    <font>
      <sz val="10"/>
      <name val="Helv"/>
      <charset val="134"/>
    </font>
    <font>
      <b/>
      <sz val="10"/>
      <name val="Tms Rmn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Times New Roman"/>
      <charset val="134"/>
    </font>
    <font>
      <b/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Arial"/>
      <charset val="134"/>
    </font>
    <font>
      <sz val="12"/>
      <color indexed="9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b/>
      <sz val="18"/>
      <name val="仿宋_GB2312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theme="8" tint="0.599993896298105"/>
        <bgColor indexed="64"/>
      </patternFill>
    </fill>
    <fill>
      <patternFill patternType="gray0625"/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67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2" fillId="0" borderId="0">
      <alignment horizontal="center" wrapText="1"/>
      <protection locked="0"/>
    </xf>
    <xf numFmtId="41" fontId="11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9" fontId="9" fillId="0" borderId="8" applyFill="0" applyProtection="0">
      <alignment horizontal="right"/>
    </xf>
    <xf numFmtId="0" fontId="29" fillId="23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0" fillId="0" borderId="0"/>
    <xf numFmtId="0" fontId="23" fillId="0" borderId="0"/>
    <xf numFmtId="0" fontId="23" fillId="0" borderId="0"/>
    <xf numFmtId="0" fontId="14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0" borderId="0"/>
    <xf numFmtId="0" fontId="26" fillId="0" borderId="0" applyNumberFormat="0" applyFill="0" applyBorder="0" applyAlignment="0" applyProtection="0">
      <alignment vertical="center"/>
    </xf>
    <xf numFmtId="0" fontId="31" fillId="0" borderId="0"/>
    <xf numFmtId="0" fontId="34" fillId="0" borderId="0" applyNumberFormat="0" applyFill="0" applyBorder="0" applyAlignment="0" applyProtection="0">
      <alignment vertical="center"/>
    </xf>
    <xf numFmtId="0" fontId="31" fillId="0" borderId="0">
      <protection locked="0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0"/>
    <xf numFmtId="0" fontId="14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5" fillId="27" borderId="10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8" fillId="32" borderId="11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>
      <alignment horizontal="left"/>
    </xf>
    <xf numFmtId="0" fontId="21" fillId="2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1" fillId="0" borderId="0"/>
    <xf numFmtId="0" fontId="14" fillId="45" borderId="0" applyNumberFormat="0" applyBorder="0" applyAlignment="0" applyProtection="0">
      <alignment vertical="center"/>
    </xf>
    <xf numFmtId="0" fontId="23" fillId="0" borderId="0"/>
    <xf numFmtId="0" fontId="19" fillId="0" borderId="0"/>
    <xf numFmtId="0" fontId="20" fillId="22" borderId="0" applyNumberFormat="0" applyBorder="0" applyAlignment="0" applyProtection="0"/>
    <xf numFmtId="49" fontId="9" fillId="0" borderId="0" applyFont="0" applyFill="0" applyBorder="0" applyAlignment="0" applyProtection="0"/>
    <xf numFmtId="0" fontId="19" fillId="0" borderId="0"/>
    <xf numFmtId="0" fontId="23" fillId="0" borderId="0"/>
    <xf numFmtId="0" fontId="20" fillId="11" borderId="0" applyNumberFormat="0" applyBorder="0" applyAlignment="0" applyProtection="0"/>
    <xf numFmtId="0" fontId="29" fillId="21" borderId="0" applyNumberFormat="0" applyBorder="0" applyAlignment="0" applyProtection="0"/>
    <xf numFmtId="0" fontId="20" fillId="11" borderId="0" applyNumberFormat="0" applyBorder="0" applyAlignment="0" applyProtection="0"/>
    <xf numFmtId="0" fontId="29" fillId="46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9" fillId="0" borderId="0" applyFont="0" applyFill="0" applyBorder="0" applyAlignment="0" applyProtection="0"/>
    <xf numFmtId="0" fontId="20" fillId="22" borderId="0" applyNumberFormat="0" applyBorder="0" applyAlignment="0" applyProtection="0"/>
    <xf numFmtId="180" fontId="9" fillId="0" borderId="0" applyFont="0" applyFill="0" applyBorder="0" applyAlignment="0" applyProtection="0"/>
    <xf numFmtId="0" fontId="20" fillId="47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183" fontId="9" fillId="0" borderId="0" applyFont="0" applyFill="0" applyBorder="0" applyAlignment="0" applyProtection="0"/>
    <xf numFmtId="0" fontId="29" fillId="15" borderId="0" applyNumberFormat="0" applyBorder="0" applyAlignment="0" applyProtection="0"/>
    <xf numFmtId="0" fontId="29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11" borderId="0" applyNumberFormat="0" applyBorder="0" applyAlignment="0" applyProtection="0"/>
    <xf numFmtId="0" fontId="0" fillId="0" borderId="0"/>
    <xf numFmtId="0" fontId="29" fillId="46" borderId="0" applyNumberFormat="0" applyBorder="0" applyAlignment="0" applyProtection="0"/>
    <xf numFmtId="0" fontId="29" fillId="52" borderId="0" applyNumberFormat="0" applyBorder="0" applyAlignment="0" applyProtection="0"/>
    <xf numFmtId="0" fontId="20" fillId="22" borderId="0" applyNumberFormat="0" applyBorder="0" applyAlignment="0" applyProtection="0"/>
    <xf numFmtId="0" fontId="20" fillId="53" borderId="0" applyNumberFormat="0" applyBorder="0" applyAlignment="0" applyProtection="0"/>
    <xf numFmtId="0" fontId="29" fillId="53" borderId="0" applyNumberFormat="0" applyBorder="0" applyAlignment="0" applyProtection="0"/>
    <xf numFmtId="0" fontId="0" fillId="0" borderId="0">
      <alignment vertical="center"/>
    </xf>
    <xf numFmtId="0" fontId="42" fillId="0" borderId="0" applyNumberFormat="0" applyFill="0" applyBorder="0" applyAlignment="0" applyProtection="0"/>
    <xf numFmtId="186" fontId="9" fillId="0" borderId="0" applyFont="0" applyFill="0" applyBorder="0" applyAlignment="0" applyProtection="0"/>
    <xf numFmtId="187" fontId="36" fillId="0" borderId="0"/>
    <xf numFmtId="18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31" fillId="0" borderId="0"/>
    <xf numFmtId="0" fontId="40" fillId="0" borderId="0" applyNumberFormat="0" applyFill="0" applyBorder="0" applyAlignment="0" applyProtection="0"/>
    <xf numFmtId="189" fontId="9" fillId="0" borderId="0" applyFont="0" applyFill="0" applyBorder="0" applyAlignment="0" applyProtection="0"/>
    <xf numFmtId="176" fontId="36" fillId="0" borderId="0"/>
    <xf numFmtId="15" fontId="30" fillId="0" borderId="0"/>
    <xf numFmtId="177" fontId="36" fillId="0" borderId="0"/>
    <xf numFmtId="38" fontId="43" fillId="54" borderId="0" applyNumberFormat="0" applyBorder="0" applyAlignment="0" applyProtection="0"/>
    <xf numFmtId="0" fontId="44" fillId="0" borderId="13" applyNumberFormat="0" applyAlignment="0" applyProtection="0">
      <alignment horizontal="left" vertical="center"/>
    </xf>
    <xf numFmtId="0" fontId="44" fillId="0" borderId="14">
      <alignment horizontal="left" vertical="center"/>
    </xf>
    <xf numFmtId="10" fontId="43" fillId="55" borderId="1" applyNumberFormat="0" applyBorder="0" applyAlignment="0" applyProtection="0"/>
    <xf numFmtId="184" fontId="45" fillId="56" borderId="0"/>
    <xf numFmtId="184" fontId="41" fillId="51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9" fillId="0" borderId="0" applyFont="0" applyFill="0" applyBorder="0" applyAlignment="0" applyProtection="0"/>
    <xf numFmtId="185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0" fontId="0" fillId="0" borderId="0"/>
    <xf numFmtId="178" fontId="9" fillId="0" borderId="0" applyFont="0" applyFill="0" applyBorder="0" applyAlignment="0" applyProtection="0"/>
    <xf numFmtId="0" fontId="36" fillId="0" borderId="0"/>
    <xf numFmtId="37" fontId="46" fillId="0" borderId="0"/>
    <xf numFmtId="191" fontId="9" fillId="0" borderId="0"/>
    <xf numFmtId="0" fontId="31" fillId="0" borderId="0"/>
    <xf numFmtId="3" fontId="30" fillId="0" borderId="0" applyFont="0" applyFill="0" applyBorder="0" applyAlignment="0" applyProtection="0"/>
    <xf numFmtId="14" fontId="22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182" fontId="9" fillId="0" borderId="0" applyFont="0" applyFill="0" applyProtection="0"/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42" fillId="0" borderId="15">
      <alignment horizontal="center"/>
    </xf>
    <xf numFmtId="0" fontId="30" fillId="57" borderId="0" applyNumberFormat="0" applyFont="0" applyBorder="0" applyAlignment="0" applyProtection="0"/>
    <xf numFmtId="0" fontId="42" fillId="0" borderId="0" applyNumberFormat="0" applyFill="0" applyBorder="0" applyAlignment="0" applyProtection="0"/>
    <xf numFmtId="0" fontId="32" fillId="25" borderId="9">
      <protection locked="0"/>
    </xf>
    <xf numFmtId="0" fontId="47" fillId="0" borderId="0"/>
    <xf numFmtId="0" fontId="32" fillId="25" borderId="9">
      <protection locked="0"/>
    </xf>
    <xf numFmtId="0" fontId="32" fillId="25" borderId="9">
      <protection locked="0"/>
    </xf>
    <xf numFmtId="181" fontId="9" fillId="0" borderId="0" applyFont="0" applyFill="0" applyBorder="0" applyAlignment="0" applyProtection="0"/>
    <xf numFmtId="0" fontId="9" fillId="0" borderId="12" applyNumberFormat="0" applyFill="0" applyProtection="0">
      <alignment horizontal="right"/>
    </xf>
    <xf numFmtId="0" fontId="48" fillId="0" borderId="12" applyNumberFormat="0" applyFill="0" applyProtection="0">
      <alignment horizontal="center"/>
    </xf>
    <xf numFmtId="0" fontId="49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50" fillId="0" borderId="8" applyNumberFormat="0" applyFill="0" applyProtection="0">
      <alignment horizontal="center"/>
    </xf>
    <xf numFmtId="0" fontId="51" fillId="5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3" fontId="52" fillId="0" borderId="0" applyNumberFormat="0" applyFill="0" applyBorder="0" applyAlignment="0" applyProtection="0"/>
    <xf numFmtId="0" fontId="53" fillId="47" borderId="0" applyNumberFormat="0" applyBorder="0" applyAlignment="0" applyProtection="0"/>
    <xf numFmtId="0" fontId="50" fillId="0" borderId="8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7" fillId="59" borderId="0" applyNumberFormat="0" applyBorder="0" applyAlignment="0" applyProtection="0"/>
    <xf numFmtId="0" fontId="37" fillId="31" borderId="0" applyNumberFormat="0" applyBorder="0" applyAlignment="0" applyProtection="0"/>
    <xf numFmtId="0" fontId="9" fillId="0" borderId="12" applyNumberFormat="0" applyFill="0" applyProtection="0">
      <alignment horizontal="left"/>
    </xf>
    <xf numFmtId="1" fontId="9" fillId="0" borderId="8" applyFill="0" applyProtection="0">
      <alignment horizontal="center"/>
    </xf>
    <xf numFmtId="0" fontId="30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0" fontId="0" fillId="0" borderId="0" xfId="0" applyFont="1" applyBorder="1" applyAlignment="1"/>
    <xf numFmtId="4" fontId="4" fillId="0" borderId="0" xfId="0" applyNumberFormat="1" applyFont="1" applyBorder="1" applyAlignme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0" fontId="5" fillId="0" borderId="1" xfId="151" applyFont="1" applyBorder="1" applyAlignment="1">
      <alignment horizontal="center" vertical="center" wrapText="1"/>
    </xf>
    <xf numFmtId="0" fontId="6" fillId="0" borderId="1" xfId="151" applyFont="1" applyBorder="1" applyAlignment="1">
      <alignment horizontal="center" vertical="center" wrapText="1"/>
    </xf>
    <xf numFmtId="0" fontId="5" fillId="0" borderId="1" xfId="1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5" borderId="1" xfId="0" applyFont="1" applyFill="1" applyBorder="1" applyAlignment="1">
      <alignment horizontal="center" vertical="center" wrapText="1"/>
    </xf>
    <xf numFmtId="192" fontId="5" fillId="0" borderId="1" xfId="151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9" fillId="0" borderId="0" xfId="0" applyFont="1" applyAlignment="1">
      <alignment horizontal="left"/>
    </xf>
    <xf numFmtId="0" fontId="1" fillId="0" borderId="0" xfId="0" applyFont="1" applyBorder="1"/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注释" xfId="17" builtinId="10"/>
    <cellStyle name="常规 6" xfId="18"/>
    <cellStyle name="_ET_STYLE_NoName_00__Sheet3" xfId="19"/>
    <cellStyle name="_ET_STYLE_NoName_00__Book1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_Book1_2" xfId="63"/>
    <cellStyle name="Accent2 - 20%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A1" sqref="A1:K2"/>
    </sheetView>
  </sheetViews>
  <sheetFormatPr defaultColWidth="9" defaultRowHeight="18" customHeight="1"/>
  <cols>
    <col min="1" max="1" width="4.25" style="2" customWidth="1"/>
    <col min="2" max="2" width="12.125" style="2" customWidth="1"/>
    <col min="3" max="3" width="18.65" style="3" customWidth="1"/>
    <col min="4" max="4" width="26.075" style="2" customWidth="1"/>
    <col min="5" max="5" width="10.675" style="2" customWidth="1"/>
    <col min="6" max="6" width="8.99166666666667" style="4" customWidth="1"/>
    <col min="7" max="7" width="6.5" style="4" customWidth="1"/>
    <col min="8" max="8" width="9.125" style="4" customWidth="1"/>
    <col min="9" max="9" width="12.75" style="4" customWidth="1"/>
    <col min="10" max="10" width="13.875" style="4" customWidth="1"/>
    <col min="11" max="11" width="5" style="5" customWidth="1"/>
    <col min="12" max="12" width="21.625" customWidth="1"/>
  </cols>
  <sheetData>
    <row r="1" ht="3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2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customHeight="1" spans="1:11">
      <c r="A3" s="7" t="s">
        <v>1</v>
      </c>
      <c r="B3" s="7"/>
      <c r="C3" s="8"/>
      <c r="D3" s="7"/>
      <c r="E3" s="7"/>
      <c r="F3" s="9"/>
      <c r="G3" s="9"/>
      <c r="H3" s="9"/>
      <c r="I3" s="23" t="s">
        <v>2</v>
      </c>
      <c r="J3" s="23"/>
      <c r="K3" s="23"/>
    </row>
    <row r="4" ht="35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0" t="s">
        <v>13</v>
      </c>
    </row>
    <row r="5" s="1" customFormat="1" customHeight="1" spans="1:11">
      <c r="A5" s="12" t="s">
        <v>14</v>
      </c>
      <c r="B5" s="12"/>
      <c r="C5" s="12"/>
      <c r="D5" s="12"/>
      <c r="E5" s="12"/>
      <c r="F5" s="13">
        <f>F8+F14+F26</f>
        <v>2233.83</v>
      </c>
      <c r="G5" s="13">
        <f>G8+G14+G26</f>
        <v>0</v>
      </c>
      <c r="H5" s="13">
        <f>H8+H14+H26</f>
        <v>0</v>
      </c>
      <c r="I5" s="13">
        <f>I8+I14+I26</f>
        <v>12019.17</v>
      </c>
      <c r="J5" s="13">
        <f>J8+J14+J26</f>
        <v>14253</v>
      </c>
      <c r="K5" s="24"/>
    </row>
    <row r="6" s="1" customFormat="1" customHeight="1" spans="1:12">
      <c r="A6" s="10">
        <v>1</v>
      </c>
      <c r="B6" s="14" t="s">
        <v>15</v>
      </c>
      <c r="C6" s="14" t="s">
        <v>16</v>
      </c>
      <c r="D6" s="14" t="s">
        <v>17</v>
      </c>
      <c r="E6" s="14" t="s">
        <v>18</v>
      </c>
      <c r="F6" s="15">
        <v>2233.83</v>
      </c>
      <c r="G6" s="11"/>
      <c r="H6" s="11"/>
      <c r="I6" s="11">
        <v>5259.17</v>
      </c>
      <c r="J6" s="25">
        <f t="shared" ref="J6:J13" si="0">I6+H6+G6+F6</f>
        <v>7493</v>
      </c>
      <c r="K6" s="10"/>
      <c r="L6" s="26"/>
    </row>
    <row r="7" s="1" customFormat="1" customHeight="1" spans="1:11">
      <c r="A7" s="10">
        <v>2</v>
      </c>
      <c r="B7" s="14" t="s">
        <v>19</v>
      </c>
      <c r="C7" s="14" t="s">
        <v>20</v>
      </c>
      <c r="D7" s="14" t="s">
        <v>21</v>
      </c>
      <c r="E7" s="14" t="s">
        <v>22</v>
      </c>
      <c r="F7" s="15"/>
      <c r="G7" s="11"/>
      <c r="H7" s="11"/>
      <c r="I7" s="11">
        <v>1410</v>
      </c>
      <c r="J7" s="25">
        <f t="shared" si="0"/>
        <v>1410</v>
      </c>
      <c r="K7" s="10"/>
    </row>
    <row r="8" s="1" customFormat="1" customHeight="1" spans="1:11">
      <c r="A8" s="16" t="s">
        <v>23</v>
      </c>
      <c r="B8" s="16"/>
      <c r="C8" s="16"/>
      <c r="D8" s="16"/>
      <c r="E8" s="16"/>
      <c r="F8" s="17">
        <f>SUM(F6:F7)</f>
        <v>2233.83</v>
      </c>
      <c r="G8" s="17">
        <f>SUM(G6:G7)</f>
        <v>0</v>
      </c>
      <c r="H8" s="17">
        <f>SUM(H6:H7)</f>
        <v>0</v>
      </c>
      <c r="I8" s="17">
        <f>SUM(I6:I7)</f>
        <v>6669.17</v>
      </c>
      <c r="J8" s="17">
        <f t="shared" si="0"/>
        <v>8903</v>
      </c>
      <c r="K8" s="27"/>
    </row>
    <row r="9" s="1" customFormat="1" customHeight="1" spans="1:11">
      <c r="A9" s="18">
        <v>1</v>
      </c>
      <c r="B9" s="18" t="s">
        <v>24</v>
      </c>
      <c r="C9" s="18" t="s">
        <v>25</v>
      </c>
      <c r="D9" s="19" t="s">
        <v>26</v>
      </c>
      <c r="E9" s="14" t="s">
        <v>27</v>
      </c>
      <c r="F9" s="11"/>
      <c r="G9" s="11"/>
      <c r="H9" s="11"/>
      <c r="I9" s="11">
        <v>656</v>
      </c>
      <c r="J9" s="25">
        <f t="shared" si="0"/>
        <v>656</v>
      </c>
      <c r="K9" s="10"/>
    </row>
    <row r="10" s="1" customFormat="1" customHeight="1" spans="1:11">
      <c r="A10" s="18">
        <v>2</v>
      </c>
      <c r="B10" s="18" t="s">
        <v>28</v>
      </c>
      <c r="C10" s="18" t="s">
        <v>29</v>
      </c>
      <c r="D10" s="19" t="s">
        <v>30</v>
      </c>
      <c r="E10" s="14" t="s">
        <v>27</v>
      </c>
      <c r="F10" s="11"/>
      <c r="G10" s="11"/>
      <c r="H10" s="11"/>
      <c r="I10" s="11">
        <v>656</v>
      </c>
      <c r="J10" s="25">
        <f t="shared" si="0"/>
        <v>656</v>
      </c>
      <c r="K10" s="10"/>
    </row>
    <row r="11" s="1" customFormat="1" customHeight="1" spans="1:11">
      <c r="A11" s="18">
        <v>3</v>
      </c>
      <c r="B11" s="18" t="s">
        <v>31</v>
      </c>
      <c r="C11" s="18" t="s">
        <v>32</v>
      </c>
      <c r="D11" s="19" t="s">
        <v>33</v>
      </c>
      <c r="E11" s="14" t="s">
        <v>27</v>
      </c>
      <c r="F11" s="11"/>
      <c r="G11" s="11"/>
      <c r="H11" s="11"/>
      <c r="I11" s="11">
        <v>656</v>
      </c>
      <c r="J11" s="25">
        <f t="shared" si="0"/>
        <v>656</v>
      </c>
      <c r="K11" s="10"/>
    </row>
    <row r="12" s="1" customFormat="1" customHeight="1" spans="1:11">
      <c r="A12" s="18">
        <v>4</v>
      </c>
      <c r="B12" s="18" t="s">
        <v>34</v>
      </c>
      <c r="C12" s="18" t="s">
        <v>35</v>
      </c>
      <c r="D12" s="20" t="s">
        <v>36</v>
      </c>
      <c r="E12" s="14" t="s">
        <v>27</v>
      </c>
      <c r="F12" s="11"/>
      <c r="G12" s="11"/>
      <c r="H12" s="11"/>
      <c r="I12" s="11">
        <v>656</v>
      </c>
      <c r="J12" s="25">
        <f t="shared" si="0"/>
        <v>656</v>
      </c>
      <c r="K12" s="10"/>
    </row>
    <row r="13" s="1" customFormat="1" customHeight="1" spans="1:11">
      <c r="A13" s="18">
        <v>5</v>
      </c>
      <c r="B13" s="18" t="s">
        <v>37</v>
      </c>
      <c r="C13" s="18" t="s">
        <v>38</v>
      </c>
      <c r="D13" s="19" t="s">
        <v>39</v>
      </c>
      <c r="E13" s="14" t="s">
        <v>27</v>
      </c>
      <c r="F13" s="11"/>
      <c r="G13" s="11"/>
      <c r="H13" s="11"/>
      <c r="I13" s="11">
        <v>656</v>
      </c>
      <c r="J13" s="25">
        <f t="shared" si="0"/>
        <v>656</v>
      </c>
      <c r="K13" s="10"/>
    </row>
    <row r="14" s="1" customFormat="1" ht="27" spans="1:11">
      <c r="A14" s="16" t="s">
        <v>23</v>
      </c>
      <c r="B14" s="16"/>
      <c r="C14" s="16"/>
      <c r="D14" s="16"/>
      <c r="E14" s="16"/>
      <c r="F14" s="17">
        <f>SUM(F9:F13)</f>
        <v>0</v>
      </c>
      <c r="G14" s="17">
        <f>SUM(G9:G13)</f>
        <v>0</v>
      </c>
      <c r="H14" s="17">
        <f>SUM(H9:H13)</f>
        <v>0</v>
      </c>
      <c r="I14" s="17">
        <f>SUM(I9:I13)</f>
        <v>3280</v>
      </c>
      <c r="J14" s="17">
        <f t="shared" ref="J14:J26" si="1">I14+H14+G14+F14</f>
        <v>3280</v>
      </c>
      <c r="K14" s="27" t="s">
        <v>40</v>
      </c>
    </row>
    <row r="15" s="1" customFormat="1" customHeight="1" spans="1:12">
      <c r="A15" s="10">
        <v>1</v>
      </c>
      <c r="B15" s="18" t="s">
        <v>41</v>
      </c>
      <c r="C15" s="18" t="s">
        <v>42</v>
      </c>
      <c r="D15" s="18" t="s">
        <v>43</v>
      </c>
      <c r="E15" s="18" t="s">
        <v>44</v>
      </c>
      <c r="F15" s="18"/>
      <c r="G15" s="11"/>
      <c r="H15" s="18"/>
      <c r="I15" s="28">
        <v>135</v>
      </c>
      <c r="J15" s="28">
        <f t="shared" si="1"/>
        <v>135</v>
      </c>
      <c r="K15" s="18" t="s">
        <v>45</v>
      </c>
      <c r="L15" s="29"/>
    </row>
    <row r="16" s="1" customFormat="1" customHeight="1" spans="1:12">
      <c r="A16" s="10">
        <v>2</v>
      </c>
      <c r="B16" s="10" t="s">
        <v>46</v>
      </c>
      <c r="C16" s="10" t="s">
        <v>47</v>
      </c>
      <c r="D16" s="10" t="s">
        <v>33</v>
      </c>
      <c r="E16" s="10" t="s">
        <v>44</v>
      </c>
      <c r="F16" s="18"/>
      <c r="G16" s="11"/>
      <c r="H16" s="18"/>
      <c r="I16" s="28">
        <v>135</v>
      </c>
      <c r="J16" s="28">
        <f t="shared" si="1"/>
        <v>135</v>
      </c>
      <c r="K16" s="18">
        <v>3</v>
      </c>
      <c r="L16"/>
    </row>
    <row r="17" s="1" customFormat="1" customHeight="1" spans="1:12">
      <c r="A17" s="10">
        <v>3</v>
      </c>
      <c r="B17" s="10" t="s">
        <v>48</v>
      </c>
      <c r="C17" s="10" t="s">
        <v>49</v>
      </c>
      <c r="D17" s="10" t="s">
        <v>50</v>
      </c>
      <c r="E17" s="10" t="s">
        <v>44</v>
      </c>
      <c r="F17" s="18"/>
      <c r="G17" s="11"/>
      <c r="H17" s="18"/>
      <c r="I17" s="28">
        <v>135</v>
      </c>
      <c r="J17" s="28">
        <f t="shared" si="1"/>
        <v>135</v>
      </c>
      <c r="K17" s="18">
        <v>3</v>
      </c>
      <c r="L17"/>
    </row>
    <row r="18" s="1" customFormat="1" customHeight="1" spans="1:12">
      <c r="A18" s="10">
        <v>4</v>
      </c>
      <c r="B18" s="18" t="s">
        <v>51</v>
      </c>
      <c r="C18" s="18" t="s">
        <v>52</v>
      </c>
      <c r="D18" s="18" t="s">
        <v>17</v>
      </c>
      <c r="E18" s="18" t="s">
        <v>44</v>
      </c>
      <c r="F18" s="18"/>
      <c r="G18" s="11"/>
      <c r="H18" s="18"/>
      <c r="I18" s="28">
        <v>180</v>
      </c>
      <c r="J18" s="28">
        <f t="shared" si="1"/>
        <v>180</v>
      </c>
      <c r="K18" s="18">
        <v>4</v>
      </c>
      <c r="L18" s="30"/>
    </row>
    <row r="19" s="1" customFormat="1" customHeight="1" spans="1:12">
      <c r="A19" s="10">
        <v>5</v>
      </c>
      <c r="B19" s="18" t="s">
        <v>53</v>
      </c>
      <c r="C19" s="18" t="s">
        <v>54</v>
      </c>
      <c r="D19" s="18" t="s">
        <v>55</v>
      </c>
      <c r="E19" s="18" t="s">
        <v>44</v>
      </c>
      <c r="F19" s="18"/>
      <c r="G19" s="11"/>
      <c r="H19" s="18"/>
      <c r="I19" s="28">
        <v>180</v>
      </c>
      <c r="J19" s="28">
        <f t="shared" si="1"/>
        <v>180</v>
      </c>
      <c r="K19" s="18" t="s">
        <v>56</v>
      </c>
      <c r="L19" s="29"/>
    </row>
    <row r="20" s="1" customFormat="1" customHeight="1" spans="1:12">
      <c r="A20" s="10">
        <v>6</v>
      </c>
      <c r="B20" s="18" t="s">
        <v>57</v>
      </c>
      <c r="C20" s="18" t="s">
        <v>58</v>
      </c>
      <c r="D20" s="18" t="s">
        <v>59</v>
      </c>
      <c r="E20" s="18" t="s">
        <v>44</v>
      </c>
      <c r="F20" s="18"/>
      <c r="G20" s="11"/>
      <c r="H20" s="18"/>
      <c r="I20" s="28">
        <v>180</v>
      </c>
      <c r="J20" s="28">
        <f t="shared" si="1"/>
        <v>180</v>
      </c>
      <c r="K20" s="18" t="s">
        <v>56</v>
      </c>
      <c r="L20" s="29"/>
    </row>
    <row r="21" s="1" customFormat="1" customHeight="1" spans="1:12">
      <c r="A21" s="10">
        <v>7</v>
      </c>
      <c r="B21" s="10" t="s">
        <v>60</v>
      </c>
      <c r="C21" s="10" t="s">
        <v>61</v>
      </c>
      <c r="D21" s="10" t="s">
        <v>62</v>
      </c>
      <c r="E21" s="10" t="s">
        <v>44</v>
      </c>
      <c r="F21" s="18"/>
      <c r="G21" s="11"/>
      <c r="H21" s="18"/>
      <c r="I21" s="28">
        <v>180</v>
      </c>
      <c r="J21" s="28">
        <f t="shared" si="1"/>
        <v>180</v>
      </c>
      <c r="K21" s="18">
        <v>4</v>
      </c>
      <c r="L21"/>
    </row>
    <row r="22" s="1" customFormat="1" customHeight="1" spans="1:12">
      <c r="A22" s="10">
        <v>8</v>
      </c>
      <c r="B22" s="10" t="s">
        <v>63</v>
      </c>
      <c r="C22" s="10" t="s">
        <v>64</v>
      </c>
      <c r="D22" s="10" t="s">
        <v>65</v>
      </c>
      <c r="E22" s="10" t="s">
        <v>44</v>
      </c>
      <c r="F22" s="18"/>
      <c r="G22" s="11"/>
      <c r="H22" s="18"/>
      <c r="I22" s="28">
        <v>180</v>
      </c>
      <c r="J22" s="28">
        <f t="shared" si="1"/>
        <v>180</v>
      </c>
      <c r="K22" s="18">
        <v>4</v>
      </c>
      <c r="L22"/>
    </row>
    <row r="23" s="1" customFormat="1" customHeight="1" spans="1:12">
      <c r="A23" s="10">
        <v>9</v>
      </c>
      <c r="B23" s="18" t="s">
        <v>66</v>
      </c>
      <c r="C23" s="18" t="s">
        <v>67</v>
      </c>
      <c r="D23" s="18" t="s">
        <v>68</v>
      </c>
      <c r="E23" s="18" t="s">
        <v>44</v>
      </c>
      <c r="F23" s="18"/>
      <c r="G23" s="11"/>
      <c r="H23" s="18"/>
      <c r="I23" s="28">
        <v>225</v>
      </c>
      <c r="J23" s="28">
        <f t="shared" si="1"/>
        <v>225</v>
      </c>
      <c r="K23" s="18">
        <v>5</v>
      </c>
      <c r="L23" s="30"/>
    </row>
    <row r="24" s="1" customFormat="1" customHeight="1" spans="1:12">
      <c r="A24" s="10">
        <v>10</v>
      </c>
      <c r="B24" s="21" t="s">
        <v>69</v>
      </c>
      <c r="C24" s="21" t="s">
        <v>70</v>
      </c>
      <c r="D24" s="22" t="s">
        <v>71</v>
      </c>
      <c r="E24" s="10" t="s">
        <v>44</v>
      </c>
      <c r="F24" s="18"/>
      <c r="G24" s="11"/>
      <c r="H24" s="18"/>
      <c r="I24" s="28">
        <v>270</v>
      </c>
      <c r="J24" s="28">
        <f t="shared" si="1"/>
        <v>270</v>
      </c>
      <c r="K24" s="18">
        <v>6</v>
      </c>
      <c r="L24" s="30"/>
    </row>
    <row r="25" s="1" customFormat="1" customHeight="1" spans="1:12">
      <c r="A25" s="10">
        <v>11</v>
      </c>
      <c r="B25" s="18" t="s">
        <v>72</v>
      </c>
      <c r="C25" s="18" t="s">
        <v>73</v>
      </c>
      <c r="D25" s="18" t="s">
        <v>74</v>
      </c>
      <c r="E25" s="18" t="s">
        <v>44</v>
      </c>
      <c r="F25" s="18"/>
      <c r="G25" s="11"/>
      <c r="H25" s="18"/>
      <c r="I25" s="28">
        <v>270</v>
      </c>
      <c r="J25" s="28">
        <f t="shared" si="1"/>
        <v>270</v>
      </c>
      <c r="K25" s="18">
        <v>6</v>
      </c>
      <c r="L25" s="30"/>
    </row>
    <row r="26" s="1" customFormat="1" customHeight="1" spans="1:12">
      <c r="A26" s="16" t="s">
        <v>23</v>
      </c>
      <c r="B26" s="16"/>
      <c r="C26" s="16"/>
      <c r="D26" s="16"/>
      <c r="E26" s="16"/>
      <c r="F26" s="17">
        <f>SUM(F15:F20)</f>
        <v>0</v>
      </c>
      <c r="G26" s="17">
        <f>SUM(G15:G25)</f>
        <v>0</v>
      </c>
      <c r="H26" s="17">
        <f>SUM(H15:H20)</f>
        <v>0</v>
      </c>
      <c r="I26" s="17">
        <f>SUM(I15:I25)</f>
        <v>2070</v>
      </c>
      <c r="J26" s="17">
        <f t="shared" si="1"/>
        <v>2070</v>
      </c>
      <c r="K26" s="27"/>
      <c r="L26" s="31"/>
    </row>
  </sheetData>
  <mergeCells count="6">
    <mergeCell ref="I3:K3"/>
    <mergeCell ref="A5:E5"/>
    <mergeCell ref="A8:E8"/>
    <mergeCell ref="A14:E14"/>
    <mergeCell ref="A26:E26"/>
    <mergeCell ref="A1:K2"/>
  </mergeCells>
  <pageMargins left="0.779166666666667" right="0.118055555555556" top="0.313888888888889" bottom="0.920138888888889" header="0.196527777777778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白音勿拉镇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苏亚利</cp:lastModifiedBy>
  <cp:revision>1</cp:revision>
  <dcterms:created xsi:type="dcterms:W3CDTF">2003-12-22T00:43:00Z</dcterms:created>
  <cp:lastPrinted>2020-05-10T01:53:00Z</cp:lastPrinted>
  <dcterms:modified xsi:type="dcterms:W3CDTF">2021-11-03T07:15:38Z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C3278050DD4943FA9E007B3EB3DDCF55</vt:lpwstr>
  </property>
</Properties>
</file>